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F66BC275-EC03-433A-A411-CB2C38BBE9CB}" xr6:coauthVersionLast="47" xr6:coauthVersionMax="47" xr10:uidLastSave="{00000000-0000-0000-0000-000000000000}"/>
  <bookViews>
    <workbookView xWindow="105" yWindow="570" windowWidth="26730" windowHeight="18090" xr2:uid="{9D717462-EC9A-4D8E-92EA-87391A4D97B1}"/>
  </bookViews>
  <sheets>
    <sheet name="Sheet1" sheetId="1" r:id="rId1"/>
  </sheets>
  <definedNames>
    <definedName name="_xlnm._FilterDatabase" localSheetId="0" hidden="1">Sheet1!$A$91:$A$151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" l="1" a="1"/>
  <c r="X2" i="1" s="1"/>
  <c r="V14" i="1"/>
  <c r="U14" i="1"/>
  <c r="T14" i="1"/>
  <c r="S14" i="1"/>
  <c r="R14" i="1"/>
  <c r="Q14" i="1"/>
  <c r="P14" i="1"/>
  <c r="O14" i="1"/>
  <c r="N14" i="1"/>
  <c r="M14" i="1"/>
  <c r="V13" i="1"/>
  <c r="U13" i="1"/>
  <c r="T13" i="1"/>
  <c r="S13" i="1"/>
  <c r="R13" i="1"/>
  <c r="Q13" i="1"/>
  <c r="P13" i="1"/>
  <c r="O13" i="1"/>
  <c r="N13" i="1"/>
  <c r="M13" i="1"/>
  <c r="V12" i="1"/>
  <c r="U12" i="1"/>
  <c r="T12" i="1"/>
  <c r="S12" i="1"/>
  <c r="R12" i="1"/>
  <c r="Q12" i="1"/>
  <c r="P12" i="1"/>
  <c r="O12" i="1"/>
  <c r="N12" i="1"/>
  <c r="M12" i="1"/>
  <c r="V11" i="1"/>
  <c r="U11" i="1"/>
  <c r="T11" i="1"/>
  <c r="S11" i="1"/>
  <c r="R11" i="1"/>
  <c r="Q11" i="1"/>
  <c r="P11" i="1"/>
  <c r="O11" i="1"/>
  <c r="N11" i="1"/>
  <c r="M11" i="1"/>
  <c r="V10" i="1"/>
  <c r="U10" i="1"/>
  <c r="T10" i="1"/>
  <c r="S10" i="1"/>
  <c r="R10" i="1"/>
  <c r="Q10" i="1"/>
  <c r="P10" i="1"/>
  <c r="O10" i="1"/>
  <c r="N10" i="1"/>
  <c r="M10" i="1"/>
  <c r="V9" i="1"/>
  <c r="U9" i="1"/>
  <c r="T9" i="1"/>
  <c r="S9" i="1"/>
  <c r="R9" i="1"/>
  <c r="Q9" i="1"/>
  <c r="P9" i="1"/>
  <c r="O9" i="1"/>
  <c r="N9" i="1"/>
  <c r="M9" i="1"/>
  <c r="V8" i="1"/>
  <c r="U8" i="1"/>
  <c r="T8" i="1"/>
  <c r="S8" i="1"/>
  <c r="R8" i="1"/>
  <c r="Q8" i="1"/>
  <c r="P8" i="1"/>
  <c r="O8" i="1"/>
  <c r="N8" i="1"/>
  <c r="M8" i="1"/>
  <c r="V7" i="1"/>
  <c r="U7" i="1"/>
  <c r="T7" i="1"/>
  <c r="S7" i="1"/>
  <c r="R7" i="1"/>
  <c r="Q7" i="1"/>
  <c r="P7" i="1"/>
  <c r="O7" i="1"/>
  <c r="N7" i="1"/>
  <c r="M7" i="1"/>
  <c r="V6" i="1"/>
  <c r="U6" i="1"/>
  <c r="T6" i="1"/>
  <c r="S6" i="1"/>
  <c r="R6" i="1"/>
  <c r="Q6" i="1"/>
  <c r="P6" i="1"/>
  <c r="O6" i="1"/>
  <c r="N6" i="1"/>
  <c r="M6" i="1"/>
  <c r="V5" i="1"/>
  <c r="U5" i="1"/>
  <c r="T5" i="1"/>
  <c r="S5" i="1"/>
  <c r="R5" i="1"/>
  <c r="Q5" i="1"/>
  <c r="P5" i="1"/>
  <c r="O5" i="1"/>
  <c r="N5" i="1"/>
  <c r="M5" i="1"/>
  <c r="V4" i="1"/>
  <c r="U4" i="1"/>
  <c r="T4" i="1"/>
  <c r="S4" i="1"/>
  <c r="R4" i="1"/>
  <c r="Q4" i="1"/>
  <c r="P4" i="1"/>
  <c r="O4" i="1"/>
  <c r="N4" i="1"/>
  <c r="M4" i="1"/>
  <c r="V3" i="1"/>
  <c r="U3" i="1"/>
  <c r="T3" i="1"/>
  <c r="S3" i="1"/>
  <c r="R3" i="1"/>
  <c r="Q3" i="1"/>
  <c r="P3" i="1"/>
  <c r="O3" i="1"/>
  <c r="N3" i="1"/>
  <c r="M3" i="1"/>
  <c r="V2" i="1"/>
  <c r="M2" i="1"/>
  <c r="N2" i="1"/>
  <c r="U2" i="1"/>
  <c r="T2" i="1"/>
  <c r="S2" i="1"/>
  <c r="R2" i="1"/>
  <c r="Q2" i="1"/>
  <c r="P2" i="1"/>
  <c r="O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<sst xmlns="http://schemas.openxmlformats.org/spreadsheetml/2006/main" count="159" uniqueCount="56">
  <si>
    <t>SE/PE</t>
  </si>
  <si>
    <t>R</t>
  </si>
  <si>
    <t>PW</t>
  </si>
  <si>
    <t>V</t>
  </si>
  <si>
    <t>NA</t>
  </si>
  <si>
    <t>IFC Drawings</t>
  </si>
  <si>
    <t>HP</t>
  </si>
  <si>
    <t>RR-SEPD-CI- SOW-002-01</t>
  </si>
  <si>
    <t>SEPD_x000D_
environment- al plan</t>
  </si>
  <si>
    <t>Material certificates</t>
  </si>
  <si>
    <t>Test results</t>
  </si>
  <si>
    <t>PL</t>
  </si>
  <si>
    <t>WBS-SS-CI- ITP-920049</t>
  </si>
  <si>
    <t>S</t>
  </si>
  <si>
    <t>As-built drawings</t>
  </si>
  <si>
    <t>Review of approved construction drawings and specifications</t>
  </si>
  <si>
    <t>WBS-SS-CI- SPC-0007</t>
  </si>
  <si>
    <t>Approved IFC drawings and project specifications available on-site</t>
  </si>
  <si>
    <t>Site safety induction and toolbox talks</t>
  </si>
  <si>
    <t>S E</t>
  </si>
  <si>
    <t>All personnel inducted and briefed on safety, site-specific risks</t>
  </si>
  <si>
    <t>P W</t>
  </si>
  <si>
    <t>Site inductions records</t>
  </si>
  <si>
    <t>Inspection of plant and equipment (e.g., excavator, vibro head)</t>
  </si>
  <si>
    <t>All equipment calibrated and operational</t>
  </si>
  <si>
    <t>Calibration/P re-start</t>
  </si>
  <si>
    <t>Verification of work permits</t>
  </si>
  <si>
    <t>All necessary permits for works are in place (GDA/GDP)</t>
  </si>
  <si>
    <t>GDA/GDP</t>
  </si>
  <si>
    <t>Product certificate of compliance</t>
  </si>
  <si>
    <t>Surveying of centre line of points for sheet pile(s).</t>
  </si>
  <si>
    <t>WBS-SS-CI- DRG-0251</t>
  </si>
  <si>
    <t>Confirm correct position as per drawings</t>
  </si>
  <si>
    <t>TWD FIC</t>
  </si>
  <si>
    <t>Installation Monitoring</t>
  </si>
  <si>
    <t>WBS-SS-CI- SPC-0007_x000D_
AS 2159_x000D_
Manufacturer’ s Technical Data</t>
  </si>
  <si>
    <t>Monitor driving sequence, depth and alignment</t>
  </si>
  <si>
    <t>IFC Drawings FIC</t>
  </si>
  <si>
    <t>Check vertical alignment during driving of sheet pile, and adjust if required</t>
  </si>
  <si>
    <t>Correct positioning of all embedded items as per drawings</t>
  </si>
  <si>
    <t>WP</t>
  </si>
  <si>
    <t>Ensure sheet piles are interlocked effectively as per technical specifications</t>
  </si>
  <si>
    <t>WBS-SS-CI- DRG-0251_x000D_
AS 2159_x000D_
Manufacturer’ s Technical Data</t>
  </si>
  <si>
    <t>Batch plant adheres to mix design, and delivery meets timing requirements</t>
  </si>
  <si>
    <t>FIC</t>
  </si>
  <si>
    <t>Pile Verticality Check</t>
  </si>
  <si>
    <t>Ensure piles are plumb and no gaps or misalignment</t>
  </si>
  <si>
    <t>As-Built Survey</t>
  </si>
  <si>
    <t>Engineer’s Final Sign-Off</t>
  </si>
  <si>
    <t>WBS-SS-CI- SPC-0007_x000D_
AS 2159</t>
  </si>
  <si>
    <t>Ensure compliance with design</t>
  </si>
  <si>
    <t>Final inspection and acceptance</t>
  </si>
  <si>
    <t>Finished levels, dimensions within tolerances</t>
  </si>
  <si>
    <t>Review of material, certificates CHAR(AMP) technical specifications</t>
  </si>
  <si>
    <t>Verify mill certificates CHAR(AMP) compliance with AS 2159</t>
  </si>
  <si>
    <t>Confirm final location, depth CHAR(AMP) alignment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</si>
</sst>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A131"/>
  <sheetViews>
    <sheetView tabSelected="1" workbookViewId="0">
      <selection activeCell="N3" sqref="N3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2" max="12" width="2.140625" customWidth="1"/>
    <col min="13" max="13" width="10" customWidth="1"/>
    <col min="14" max="14" width="8.85546875" customWidth="1"/>
    <col min="15" max="15" width="13.42578125" customWidth="1"/>
    <col min="16" max="16" width="10.28515625" customWidth="1"/>
    <col min="17" max="17" width="9.42578125" customWidth="1"/>
    <col min="18" max="18" width="12.28515625" customWidth="1"/>
    <col min="19" max="19" width="12.85546875" customWidth="1"/>
    <col min="20" max="20" width="13.5703125" customWidth="1"/>
    <col min="21" max="22" width="9.7109375" customWidth="1"/>
    <col min="23" max="23" width="2.28515625" customWidth="1"/>
    <col min="24" max="24" width="43.42578125" customWidth="1"/>
  </cols>
  <sheetData>
    <row r="1" spans="1:24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4" ht="15" customHeight="1" x14ac:dyDescent="0.25">
      <c r="A2" s="1">
        <v>1.1000000000000001</v>
      </c>
      <c r="B2" t="s">
        <v>15</v>
      </c>
      <c r="C2" s="1" t="s">
        <v>0</v>
      </c>
      <c r="D2" s="1" t="s">
        <v>16</v>
      </c>
      <c r="E2" s="1" t="s">
        <v>17</v>
      </c>
      <c r="F2" s="1" t="s">
        <v>1</v>
      </c>
      <c r="G2" t="s">
        <v>2</v>
      </c>
      <c r="H2" t="s">
        <v>3</v>
      </c>
      <c r="I2" t="s">
        <v>4</v>
      </c>
      <c r="J2" t="s">
        <v>4</v>
      </c>
      <c r="K2" t="s">
        <v>5</v>
      </c>
      <c r="M2" t="str">
        <f>A2&amp;" - "&amp;B2</f>
        <v>1.1 - Review of approved construction drawings and specifications</v>
      </c>
      <c r="N2" t="str">
        <f>"Responsibility - "&amp;C2</f>
        <v>Responsibility - SE/PE</v>
      </c>
      <c r="O2" t="str">
        <f>"Specification Reference - "&amp;D2</f>
        <v>Specification Reference - WBS-SS-CI- SPC-0007</v>
      </c>
      <c r="P2" t="str">
        <f>"Conformance Criteria Summary - "&amp;E2</f>
        <v>Conformance Criteria Summary - Approved IFC drawings and project specifications available on-site</v>
      </c>
      <c r="Q2" t="str">
        <f>"Method - "&amp;F2</f>
        <v>Method - R</v>
      </c>
      <c r="R2" t="str">
        <f>"Frequency - "&amp;G2</f>
        <v>Frequency - PW</v>
      </c>
      <c r="S2" t="str">
        <f>"Hold/Witness Point Requirements: ROBAR - "&amp;H2</f>
        <v>Hold/Witness Point Requirements: ROBAR - V</v>
      </c>
      <c r="T2" t="str">
        <f>"Hold/Witness Point Requirements: SEPD - "&amp;I2</f>
        <v>Hold/Witness Point Requirements: SEPD - NA</v>
      </c>
      <c r="U2" t="str">
        <f>"Hold/Witness Point Requirements: Client - "&amp;J2</f>
        <v>Hold/Witness Point Requirements: Client - NA</v>
      </c>
      <c r="V2" t="str">
        <f>"Records or Checklist Document Number - "&amp;K2</f>
        <v>Records or Checklist Document Number - IFC Drawings</v>
      </c>
      <c r="X2" t="str" cm="1">
        <f t="array" ref="X2:X131">_xlfn.FILTERXML("&lt;t&gt;&lt;s&gt;"&amp;_xlfn.TEXTJOIN("&lt;/s&gt;&lt;s&gt;",,M2:V40)&amp;"&lt;/s&gt;&lt;/t&gt;","//s")</f>
        <v>1.1 - Review of approved construction drawings and specifications</v>
      </c>
    </row>
    <row r="3" spans="1:24" ht="15" customHeight="1" x14ac:dyDescent="0.25">
      <c r="A3">
        <v>1.3</v>
      </c>
      <c r="B3" t="s">
        <v>18</v>
      </c>
      <c r="C3" s="1" t="s">
        <v>19</v>
      </c>
      <c r="D3" s="1" t="s">
        <v>16</v>
      </c>
      <c r="E3" s="1" t="s">
        <v>20</v>
      </c>
      <c r="F3" s="1" t="s">
        <v>1</v>
      </c>
      <c r="G3" t="s">
        <v>21</v>
      </c>
      <c r="H3" t="s">
        <v>3</v>
      </c>
      <c r="I3" t="s">
        <v>4</v>
      </c>
      <c r="J3" t="s">
        <v>4</v>
      </c>
      <c r="K3" t="s">
        <v>22</v>
      </c>
      <c r="M3" t="str">
        <f t="shared" ref="M3:M14" si="0">A3&amp;" - "&amp;B3</f>
        <v>1.3 - Site safety induction and toolbox talks</v>
      </c>
      <c r="N3" t="str">
        <f t="shared" ref="N3:N14" si="1">"Responsibility - "&amp;C3</f>
        <v>Responsibility - S E</v>
      </c>
      <c r="O3" t="str">
        <f t="shared" ref="O3:O14" si="2">"Specification Reference - "&amp;D3</f>
        <v>Specification Reference - WBS-SS-CI- SPC-0007</v>
      </c>
      <c r="P3" t="str">
        <f t="shared" ref="P3:P14" si="3">"Conformance Criteria Summary - "&amp;E3</f>
        <v>Conformance Criteria Summary - All personnel inducted and briefed on safety, site-specific risks</v>
      </c>
      <c r="Q3" t="str">
        <f t="shared" ref="Q3:Q14" si="4">"Method - "&amp;F3</f>
        <v>Method - R</v>
      </c>
      <c r="R3" t="str">
        <f t="shared" ref="R3:R14" si="5">"Frequency - "&amp;G3</f>
        <v>Frequency - P W</v>
      </c>
      <c r="S3" t="str">
        <f t="shared" ref="S3:S14" si="6">"Hold/Witness Point Requirements: ROBAR - "&amp;H3</f>
        <v>Hold/Witness Point Requirements: ROBAR - V</v>
      </c>
      <c r="T3" t="str">
        <f t="shared" ref="T3:T14" si="7">"Hold/Witness Point Requirements: SEPD - "&amp;I3</f>
        <v>Hold/Witness Point Requirements: SEPD - NA</v>
      </c>
      <c r="U3" t="str">
        <f t="shared" ref="U3:U14" si="8">"Hold/Witness Point Requirements: Client - "&amp;J3</f>
        <v>Hold/Witness Point Requirements: Client - NA</v>
      </c>
      <c r="V3" t="str">
        <f t="shared" ref="V3:V14" si="9">"Records or Checklist Document Number - "&amp;K3</f>
        <v>Records or Checklist Document Number - Site inductions records</v>
      </c>
      <c r="X3" t="str">
        <v>Responsibility - SE/PE</v>
      </c>
    </row>
    <row r="4" spans="1:24" ht="15" customHeight="1" x14ac:dyDescent="0.25">
      <c r="A4">
        <v>1.4</v>
      </c>
      <c r="B4" s="1" t="s">
        <v>23</v>
      </c>
      <c r="C4" s="1" t="s">
        <v>0</v>
      </c>
      <c r="D4" s="1" t="s">
        <v>16</v>
      </c>
      <c r="E4" s="1" t="s">
        <v>24</v>
      </c>
      <c r="F4" s="1" t="s">
        <v>1</v>
      </c>
      <c r="G4" t="s">
        <v>2</v>
      </c>
      <c r="H4" t="s">
        <v>3</v>
      </c>
      <c r="I4" t="s">
        <v>4</v>
      </c>
      <c r="J4" t="s">
        <v>4</v>
      </c>
      <c r="K4" t="s">
        <v>25</v>
      </c>
      <c r="M4" t="str">
        <f t="shared" si="0"/>
        <v>1.4 - Inspection of plant and equipment (e.g., excavator, vibro head)</v>
      </c>
      <c r="N4" t="str">
        <f t="shared" si="1"/>
        <v>Responsibility - SE/PE</v>
      </c>
      <c r="O4" t="str">
        <f t="shared" si="2"/>
        <v>Specification Reference - WBS-SS-CI- SPC-0007</v>
      </c>
      <c r="P4" t="str">
        <f t="shared" si="3"/>
        <v>Conformance Criteria Summary - All equipment calibrated and operational</v>
      </c>
      <c r="Q4" t="str">
        <f t="shared" si="4"/>
        <v>Method - R</v>
      </c>
      <c r="R4" t="str">
        <f t="shared" si="5"/>
        <v>Frequency - PW</v>
      </c>
      <c r="S4" t="str">
        <f t="shared" si="6"/>
        <v>Hold/Witness Point Requirements: ROBAR - V</v>
      </c>
      <c r="T4" t="str">
        <f t="shared" si="7"/>
        <v>Hold/Witness Point Requirements: SEPD - NA</v>
      </c>
      <c r="U4" t="str">
        <f t="shared" si="8"/>
        <v>Hold/Witness Point Requirements: Client - NA</v>
      </c>
      <c r="V4" t="str">
        <f t="shared" si="9"/>
        <v>Records or Checklist Document Number - Calibration/P re-start</v>
      </c>
      <c r="X4" t="str">
        <v>Specification Reference - WBS-SS-CI- SPC-0007</v>
      </c>
    </row>
    <row r="5" spans="1:24" ht="15" customHeight="1" x14ac:dyDescent="0.25">
      <c r="A5" s="1">
        <v>2.1</v>
      </c>
      <c r="B5" t="s">
        <v>26</v>
      </c>
      <c r="C5" s="1" t="s">
        <v>0</v>
      </c>
      <c r="D5" s="1" t="s">
        <v>16</v>
      </c>
      <c r="E5" s="1" t="s">
        <v>27</v>
      </c>
      <c r="F5" s="1" t="s">
        <v>1</v>
      </c>
      <c r="G5" t="s">
        <v>11</v>
      </c>
      <c r="H5" t="s">
        <v>3</v>
      </c>
      <c r="I5" t="s">
        <v>3</v>
      </c>
      <c r="J5" t="s">
        <v>4</v>
      </c>
      <c r="K5" t="s">
        <v>28</v>
      </c>
      <c r="M5" t="str">
        <f t="shared" si="0"/>
        <v>2.1 - Verification of work permits</v>
      </c>
      <c r="N5" t="str">
        <f t="shared" si="1"/>
        <v>Responsibility - SE/PE</v>
      </c>
      <c r="O5" t="str">
        <f t="shared" si="2"/>
        <v>Specification Reference - WBS-SS-CI- SPC-0007</v>
      </c>
      <c r="P5" t="str">
        <f t="shared" si="3"/>
        <v>Conformance Criteria Summary - All necessary permits for works are in place (GDA/GDP)</v>
      </c>
      <c r="Q5" t="str">
        <f t="shared" si="4"/>
        <v>Method - R</v>
      </c>
      <c r="R5" t="str">
        <f t="shared" si="5"/>
        <v>Frequency - PL</v>
      </c>
      <c r="S5" t="str">
        <f t="shared" si="6"/>
        <v>Hold/Witness Point Requirements: ROBAR - V</v>
      </c>
      <c r="T5" t="str">
        <f t="shared" si="7"/>
        <v>Hold/Witness Point Requirements: SEPD - V</v>
      </c>
      <c r="U5" t="str">
        <f t="shared" si="8"/>
        <v>Hold/Witness Point Requirements: Client - NA</v>
      </c>
      <c r="V5" t="str">
        <f t="shared" si="9"/>
        <v>Records or Checklist Document Number - GDA/GDP</v>
      </c>
      <c r="X5" t="str">
        <v>Conformance Criteria Summary - Approved IFC drawings and project specifications available on-site</v>
      </c>
    </row>
    <row r="6" spans="1:24" ht="15" customHeight="1" x14ac:dyDescent="0.25">
      <c r="A6">
        <v>2.2000000000000002</v>
      </c>
      <c r="B6" t="s">
        <v>53</v>
      </c>
      <c r="C6" s="1" t="s">
        <v>0</v>
      </c>
      <c r="D6" s="1" t="s">
        <v>16</v>
      </c>
      <c r="E6" t="s">
        <v>54</v>
      </c>
      <c r="F6" s="1" t="s">
        <v>1</v>
      </c>
      <c r="G6" t="s">
        <v>2</v>
      </c>
      <c r="H6" t="s">
        <v>6</v>
      </c>
      <c r="I6" t="s">
        <v>6</v>
      </c>
      <c r="J6" t="s">
        <v>4</v>
      </c>
      <c r="K6" t="s">
        <v>29</v>
      </c>
      <c r="M6" t="str">
        <f t="shared" si="0"/>
        <v>2.2 - Review of material, certificates CHAR(AMP) technical specifications</v>
      </c>
      <c r="N6" t="str">
        <f t="shared" si="1"/>
        <v>Responsibility - SE/PE</v>
      </c>
      <c r="O6" t="str">
        <f t="shared" si="2"/>
        <v>Specification Reference - WBS-SS-CI- SPC-0007</v>
      </c>
      <c r="P6" t="str">
        <f t="shared" si="3"/>
        <v>Conformance Criteria Summary - Verify mill certificates CHAR(AMP) compliance with AS 2159</v>
      </c>
      <c r="Q6" t="str">
        <f t="shared" si="4"/>
        <v>Method - R</v>
      </c>
      <c r="R6" t="str">
        <f t="shared" si="5"/>
        <v>Frequency - PW</v>
      </c>
      <c r="S6" t="str">
        <f t="shared" si="6"/>
        <v>Hold/Witness Point Requirements: ROBAR - HP</v>
      </c>
      <c r="T6" t="str">
        <f t="shared" si="7"/>
        <v>Hold/Witness Point Requirements: SEPD - HP</v>
      </c>
      <c r="U6" t="str">
        <f t="shared" si="8"/>
        <v>Hold/Witness Point Requirements: Client - NA</v>
      </c>
      <c r="V6" t="str">
        <f t="shared" si="9"/>
        <v>Records or Checklist Document Number - Product certificate of compliance</v>
      </c>
      <c r="X6" t="str">
        <v>Method - R</v>
      </c>
    </row>
    <row r="7" spans="1:24" ht="15" customHeight="1" x14ac:dyDescent="0.25">
      <c r="A7">
        <v>2.2999999999999998</v>
      </c>
      <c r="B7" s="1" t="s">
        <v>30</v>
      </c>
      <c r="C7" s="1" t="s">
        <v>0</v>
      </c>
      <c r="D7" s="1" t="s">
        <v>31</v>
      </c>
      <c r="E7" t="s">
        <v>32</v>
      </c>
      <c r="F7" t="s">
        <v>1</v>
      </c>
      <c r="G7" t="s">
        <v>2</v>
      </c>
      <c r="H7" t="s">
        <v>6</v>
      </c>
      <c r="I7" t="s">
        <v>6</v>
      </c>
      <c r="J7" t="s">
        <v>4</v>
      </c>
      <c r="K7" t="s">
        <v>33</v>
      </c>
      <c r="M7" t="str">
        <f t="shared" si="0"/>
        <v>2.3 - Surveying of centre line of points for sheet pile(s).</v>
      </c>
      <c r="N7" t="str">
        <f t="shared" si="1"/>
        <v>Responsibility - SE/PE</v>
      </c>
      <c r="O7" t="str">
        <f t="shared" si="2"/>
        <v>Specification Reference - WBS-SS-CI- DRG-0251</v>
      </c>
      <c r="P7" t="str">
        <f t="shared" si="3"/>
        <v>Conformance Criteria Summary - Confirm correct position as per drawings</v>
      </c>
      <c r="Q7" t="str">
        <f t="shared" si="4"/>
        <v>Method - R</v>
      </c>
      <c r="R7" t="str">
        <f t="shared" si="5"/>
        <v>Frequency - PW</v>
      </c>
      <c r="S7" t="str">
        <f t="shared" si="6"/>
        <v>Hold/Witness Point Requirements: ROBAR - HP</v>
      </c>
      <c r="T7" t="str">
        <f t="shared" si="7"/>
        <v>Hold/Witness Point Requirements: SEPD - HP</v>
      </c>
      <c r="U7" t="str">
        <f t="shared" si="8"/>
        <v>Hold/Witness Point Requirements: Client - NA</v>
      </c>
      <c r="V7" t="str">
        <f t="shared" si="9"/>
        <v>Records or Checklist Document Number - TWD FIC</v>
      </c>
      <c r="X7" t="str">
        <v>Frequency - PW</v>
      </c>
    </row>
    <row r="8" spans="1:24" ht="15" customHeight="1" x14ac:dyDescent="0.25">
      <c r="A8">
        <v>2.4</v>
      </c>
      <c r="B8" t="s">
        <v>34</v>
      </c>
      <c r="C8" s="1" t="s">
        <v>0</v>
      </c>
      <c r="D8" s="1" t="s">
        <v>35</v>
      </c>
      <c r="E8" s="1" t="s">
        <v>36</v>
      </c>
      <c r="F8" s="1" t="s">
        <v>1</v>
      </c>
      <c r="G8" t="s">
        <v>2</v>
      </c>
      <c r="H8" t="s">
        <v>6</v>
      </c>
      <c r="I8" t="s">
        <v>6</v>
      </c>
      <c r="J8" t="s">
        <v>4</v>
      </c>
      <c r="K8" t="s">
        <v>37</v>
      </c>
      <c r="M8" t="str">
        <f t="shared" si="0"/>
        <v>2.4 - Installation Monitoring</v>
      </c>
      <c r="N8" t="str">
        <f t="shared" si="1"/>
        <v>Responsibility - SE/PE</v>
      </c>
      <c r="O8" t="str">
        <f t="shared" si="2"/>
        <v>Specification Reference - WBS-SS-CI- SPC-0007_x000D_
AS 2159_x000D_
Manufacturer’ s Technical Data</v>
      </c>
      <c r="P8" t="str">
        <f t="shared" si="3"/>
        <v>Conformance Criteria Summary - Monitor driving sequence, depth and alignment</v>
      </c>
      <c r="Q8" t="str">
        <f t="shared" si="4"/>
        <v>Method - R</v>
      </c>
      <c r="R8" t="str">
        <f t="shared" si="5"/>
        <v>Frequency - PW</v>
      </c>
      <c r="S8" t="str">
        <f t="shared" si="6"/>
        <v>Hold/Witness Point Requirements: ROBAR - HP</v>
      </c>
      <c r="T8" t="str">
        <f t="shared" si="7"/>
        <v>Hold/Witness Point Requirements: SEPD - HP</v>
      </c>
      <c r="U8" t="str">
        <f t="shared" si="8"/>
        <v>Hold/Witness Point Requirements: Client - NA</v>
      </c>
      <c r="V8" t="str">
        <f t="shared" si="9"/>
        <v>Records or Checklist Document Number - IFC Drawings FIC</v>
      </c>
      <c r="X8" t="str">
        <v>Hold/Witness Point Requirements: ROBAR - V</v>
      </c>
    </row>
    <row r="9" spans="1:24" ht="15" customHeight="1" x14ac:dyDescent="0.25">
      <c r="A9">
        <v>2.5</v>
      </c>
      <c r="B9" t="s">
        <v>38</v>
      </c>
      <c r="C9" s="1" t="s">
        <v>0</v>
      </c>
      <c r="D9" s="1" t="s">
        <v>16</v>
      </c>
      <c r="E9" s="1" t="s">
        <v>39</v>
      </c>
      <c r="F9" s="1" t="s">
        <v>1</v>
      </c>
      <c r="G9" t="s">
        <v>2</v>
      </c>
      <c r="H9" t="s">
        <v>40</v>
      </c>
      <c r="I9" t="s">
        <v>40</v>
      </c>
      <c r="J9" t="s">
        <v>4</v>
      </c>
      <c r="K9" t="s">
        <v>37</v>
      </c>
      <c r="M9" t="str">
        <f t="shared" si="0"/>
        <v>2.5 - Check vertical alignment during driving of sheet pile, and adjust if required</v>
      </c>
      <c r="N9" t="str">
        <f t="shared" si="1"/>
        <v>Responsibility - SE/PE</v>
      </c>
      <c r="O9" t="str">
        <f t="shared" si="2"/>
        <v>Specification Reference - WBS-SS-CI- SPC-0007</v>
      </c>
      <c r="P9" t="str">
        <f t="shared" si="3"/>
        <v>Conformance Criteria Summary - Correct positioning of all embedded items as per drawings</v>
      </c>
      <c r="Q9" t="str">
        <f t="shared" si="4"/>
        <v>Method - R</v>
      </c>
      <c r="R9" t="str">
        <f t="shared" si="5"/>
        <v>Frequency - PW</v>
      </c>
      <c r="S9" t="str">
        <f t="shared" si="6"/>
        <v>Hold/Witness Point Requirements: ROBAR - WP</v>
      </c>
      <c r="T9" t="str">
        <f t="shared" si="7"/>
        <v>Hold/Witness Point Requirements: SEPD - WP</v>
      </c>
      <c r="U9" t="str">
        <f t="shared" si="8"/>
        <v>Hold/Witness Point Requirements: Client - NA</v>
      </c>
      <c r="V9" t="str">
        <f t="shared" si="9"/>
        <v>Records or Checklist Document Number - IFC Drawings FIC</v>
      </c>
      <c r="X9" t="str">
        <v>Hold/Witness Point Requirements: SEPD - NA</v>
      </c>
    </row>
    <row r="10" spans="1:24" ht="15" customHeight="1" x14ac:dyDescent="0.25">
      <c r="A10" s="1">
        <v>2.6</v>
      </c>
      <c r="B10" t="s">
        <v>41</v>
      </c>
      <c r="C10" s="1" t="s">
        <v>0</v>
      </c>
      <c r="D10" s="1" t="s">
        <v>42</v>
      </c>
      <c r="E10" s="1" t="s">
        <v>43</v>
      </c>
      <c r="F10" s="1" t="s">
        <v>1</v>
      </c>
      <c r="G10" t="s">
        <v>2</v>
      </c>
      <c r="H10" t="s">
        <v>3</v>
      </c>
      <c r="I10" t="s">
        <v>4</v>
      </c>
      <c r="J10" t="s">
        <v>4</v>
      </c>
      <c r="K10" t="s">
        <v>44</v>
      </c>
      <c r="M10" t="str">
        <f t="shared" si="0"/>
        <v>2.6 - Ensure sheet piles are interlocked effectively as per technical specifications</v>
      </c>
      <c r="N10" t="str">
        <f t="shared" si="1"/>
        <v>Responsibility - SE/PE</v>
      </c>
      <c r="O10" t="str">
        <f t="shared" si="2"/>
        <v>Specification Reference - WBS-SS-CI- DRG-0251_x000D_
AS 2159_x000D_
Manufacturer’ s Technical Data</v>
      </c>
      <c r="P10" t="str">
        <f t="shared" si="3"/>
        <v>Conformance Criteria Summary - Batch plant adheres to mix design, and delivery meets timing requirements</v>
      </c>
      <c r="Q10" t="str">
        <f t="shared" si="4"/>
        <v>Method - R</v>
      </c>
      <c r="R10" t="str">
        <f t="shared" si="5"/>
        <v>Frequency - PW</v>
      </c>
      <c r="S10" t="str">
        <f t="shared" si="6"/>
        <v>Hold/Witness Point Requirements: ROBAR - V</v>
      </c>
      <c r="T10" t="str">
        <f t="shared" si="7"/>
        <v>Hold/Witness Point Requirements: SEPD - NA</v>
      </c>
      <c r="U10" t="str">
        <f t="shared" si="8"/>
        <v>Hold/Witness Point Requirements: Client - NA</v>
      </c>
      <c r="V10" t="str">
        <f t="shared" si="9"/>
        <v>Records or Checklist Document Number - FIC</v>
      </c>
      <c r="X10" t="str">
        <v>Hold/Witness Point Requirements: Client - NA</v>
      </c>
    </row>
    <row r="11" spans="1:24" ht="15" customHeight="1" x14ac:dyDescent="0.25">
      <c r="A11">
        <v>3.1</v>
      </c>
      <c r="B11" t="s">
        <v>45</v>
      </c>
      <c r="C11" s="1" t="s">
        <v>0</v>
      </c>
      <c r="D11" t="s">
        <v>31</v>
      </c>
      <c r="E11" s="1" t="s">
        <v>46</v>
      </c>
      <c r="F11" s="1" t="s">
        <v>13</v>
      </c>
      <c r="G11" t="s">
        <v>11</v>
      </c>
      <c r="H11" t="s">
        <v>3</v>
      </c>
      <c r="I11" t="s">
        <v>3</v>
      </c>
      <c r="J11" t="s">
        <v>4</v>
      </c>
      <c r="K11" t="s">
        <v>44</v>
      </c>
      <c r="M11" t="str">
        <f t="shared" si="0"/>
        <v>3.1 - Pile Verticality Check</v>
      </c>
      <c r="N11" t="str">
        <f t="shared" si="1"/>
        <v>Responsibility - SE/PE</v>
      </c>
      <c r="O11" t="str">
        <f t="shared" si="2"/>
        <v>Specification Reference - WBS-SS-CI- DRG-0251</v>
      </c>
      <c r="P11" t="str">
        <f t="shared" si="3"/>
        <v>Conformance Criteria Summary - Ensure piles are plumb and no gaps or misalignment</v>
      </c>
      <c r="Q11" t="str">
        <f t="shared" si="4"/>
        <v>Method - S</v>
      </c>
      <c r="R11" t="str">
        <f t="shared" si="5"/>
        <v>Frequency - PL</v>
      </c>
      <c r="S11" t="str">
        <f t="shared" si="6"/>
        <v>Hold/Witness Point Requirements: ROBAR - V</v>
      </c>
      <c r="T11" t="str">
        <f t="shared" si="7"/>
        <v>Hold/Witness Point Requirements: SEPD - V</v>
      </c>
      <c r="U11" t="str">
        <f t="shared" si="8"/>
        <v>Hold/Witness Point Requirements: Client - NA</v>
      </c>
      <c r="V11" t="str">
        <f t="shared" si="9"/>
        <v>Records or Checklist Document Number - FIC</v>
      </c>
      <c r="X11" t="str">
        <v>Records or Checklist Document Number - IFC Drawings</v>
      </c>
    </row>
    <row r="12" spans="1:24" ht="15" customHeight="1" x14ac:dyDescent="0.25">
      <c r="A12">
        <v>3.2</v>
      </c>
      <c r="B12" t="s">
        <v>47</v>
      </c>
      <c r="C12" s="1" t="s">
        <v>0</v>
      </c>
      <c r="D12" t="s">
        <v>31</v>
      </c>
      <c r="E12" s="1" t="s">
        <v>55</v>
      </c>
      <c r="F12" s="1" t="s">
        <v>1</v>
      </c>
      <c r="G12" t="s">
        <v>11</v>
      </c>
      <c r="H12" t="s">
        <v>3</v>
      </c>
      <c r="I12" t="s">
        <v>3</v>
      </c>
      <c r="J12" t="s">
        <v>4</v>
      </c>
      <c r="K12" t="s">
        <v>44</v>
      </c>
      <c r="M12" t="str">
        <f t="shared" si="0"/>
        <v>3.2 - As-Built Survey</v>
      </c>
      <c r="N12" t="str">
        <f t="shared" si="1"/>
        <v>Responsibility - SE/PE</v>
      </c>
      <c r="O12" t="str">
        <f t="shared" si="2"/>
        <v>Specification Reference - WBS-SS-CI- DRG-0251</v>
      </c>
      <c r="P12" t="str">
        <f t="shared" si="3"/>
        <v>Conformance Criteria Summary - Confirm final location, depth CHAR(AMP) alignment</v>
      </c>
      <c r="Q12" t="str">
        <f t="shared" si="4"/>
        <v>Method - R</v>
      </c>
      <c r="R12" t="str">
        <f t="shared" si="5"/>
        <v>Frequency - PL</v>
      </c>
      <c r="S12" t="str">
        <f t="shared" si="6"/>
        <v>Hold/Witness Point Requirements: ROBAR - V</v>
      </c>
      <c r="T12" t="str">
        <f t="shared" si="7"/>
        <v>Hold/Witness Point Requirements: SEPD - V</v>
      </c>
      <c r="U12" t="str">
        <f t="shared" si="8"/>
        <v>Hold/Witness Point Requirements: Client - NA</v>
      </c>
      <c r="V12" t="str">
        <f t="shared" si="9"/>
        <v>Records or Checklist Document Number - FIC</v>
      </c>
      <c r="X12" t="str">
        <v>1.3 - Site safety induction and toolbox talks</v>
      </c>
    </row>
    <row r="13" spans="1:24" ht="15" customHeight="1" x14ac:dyDescent="0.25">
      <c r="A13">
        <v>3.3</v>
      </c>
      <c r="B13" t="s">
        <v>48</v>
      </c>
      <c r="C13" t="s">
        <v>0</v>
      </c>
      <c r="D13" s="1" t="s">
        <v>49</v>
      </c>
      <c r="E13" s="1" t="s">
        <v>50</v>
      </c>
      <c r="F13" s="1" t="s">
        <v>1</v>
      </c>
      <c r="G13" t="s">
        <v>11</v>
      </c>
      <c r="H13" t="s">
        <v>40</v>
      </c>
      <c r="I13" t="s">
        <v>40</v>
      </c>
      <c r="J13" t="s">
        <v>4</v>
      </c>
      <c r="K13" t="s">
        <v>44</v>
      </c>
      <c r="M13" t="str">
        <f t="shared" si="0"/>
        <v>3.3 - Engineer’s Final Sign-Off</v>
      </c>
      <c r="N13" t="str">
        <f t="shared" si="1"/>
        <v>Responsibility - SE/PE</v>
      </c>
      <c r="O13" t="str">
        <f t="shared" si="2"/>
        <v>Specification Reference - WBS-SS-CI- SPC-0007_x000D_
AS 2159</v>
      </c>
      <c r="P13" t="str">
        <f t="shared" si="3"/>
        <v>Conformance Criteria Summary - Ensure compliance with design</v>
      </c>
      <c r="Q13" t="str">
        <f t="shared" si="4"/>
        <v>Method - R</v>
      </c>
      <c r="R13" t="str">
        <f t="shared" si="5"/>
        <v>Frequency - PL</v>
      </c>
      <c r="S13" t="str">
        <f t="shared" si="6"/>
        <v>Hold/Witness Point Requirements: ROBAR - WP</v>
      </c>
      <c r="T13" t="str">
        <f t="shared" si="7"/>
        <v>Hold/Witness Point Requirements: SEPD - WP</v>
      </c>
      <c r="U13" t="str">
        <f t="shared" si="8"/>
        <v>Hold/Witness Point Requirements: Client - NA</v>
      </c>
      <c r="V13" t="str">
        <f t="shared" si="9"/>
        <v>Records or Checklist Document Number - FIC</v>
      </c>
      <c r="X13" t="str">
        <v>Responsibility - S E</v>
      </c>
    </row>
    <row r="14" spans="1:24" ht="15" customHeight="1" x14ac:dyDescent="0.25">
      <c r="A14">
        <v>3.5</v>
      </c>
      <c r="B14" t="s">
        <v>51</v>
      </c>
      <c r="C14" t="s">
        <v>0</v>
      </c>
      <c r="D14" s="1" t="s">
        <v>16</v>
      </c>
      <c r="E14" t="s">
        <v>52</v>
      </c>
      <c r="F14" s="1" t="s">
        <v>1</v>
      </c>
      <c r="G14" t="s">
        <v>11</v>
      </c>
      <c r="H14" t="s">
        <v>3</v>
      </c>
      <c r="I14" t="s">
        <v>3</v>
      </c>
      <c r="J14" t="s">
        <v>4</v>
      </c>
      <c r="K14" t="s">
        <v>44</v>
      </c>
      <c r="M14" t="str">
        <f t="shared" si="0"/>
        <v>3.5 - Final inspection and acceptance</v>
      </c>
      <c r="N14" t="str">
        <f t="shared" si="1"/>
        <v>Responsibility - SE/PE</v>
      </c>
      <c r="O14" t="str">
        <f t="shared" si="2"/>
        <v>Specification Reference - WBS-SS-CI- SPC-0007</v>
      </c>
      <c r="P14" t="str">
        <f t="shared" si="3"/>
        <v>Conformance Criteria Summary - Finished levels, dimensions within tolerances</v>
      </c>
      <c r="Q14" t="str">
        <f t="shared" si="4"/>
        <v>Method - R</v>
      </c>
      <c r="R14" t="str">
        <f t="shared" si="5"/>
        <v>Frequency - PL</v>
      </c>
      <c r="S14" t="str">
        <f t="shared" si="6"/>
        <v>Hold/Witness Point Requirements: ROBAR - V</v>
      </c>
      <c r="T14" t="str">
        <f t="shared" si="7"/>
        <v>Hold/Witness Point Requirements: SEPD - V</v>
      </c>
      <c r="U14" t="str">
        <f t="shared" si="8"/>
        <v>Hold/Witness Point Requirements: Client - NA</v>
      </c>
      <c r="V14" t="str">
        <f t="shared" si="9"/>
        <v>Records or Checklist Document Number - FIC</v>
      </c>
      <c r="X14" t="str">
        <v>Specification Reference - WBS-SS-CI- SPC-0007</v>
      </c>
    </row>
    <row r="15" spans="1:24" ht="15" customHeight="1" x14ac:dyDescent="0.25">
      <c r="X15" t="str">
        <v>Conformance Criteria Summary - All personnel inducted and briefed on safety, site-specific risks</v>
      </c>
    </row>
    <row r="16" spans="1:24" ht="15" customHeight="1" x14ac:dyDescent="0.25">
      <c r="D16" s="1"/>
      <c r="X16" t="str">
        <v>Method - R</v>
      </c>
    </row>
    <row r="17" spans="3:24" ht="15" customHeight="1" x14ac:dyDescent="0.25">
      <c r="X17" t="str">
        <v>Frequency - P W</v>
      </c>
    </row>
    <row r="18" spans="3:24" ht="15" customHeight="1" x14ac:dyDescent="0.25">
      <c r="F18" s="1"/>
      <c r="X18" t="str">
        <v>Hold/Witness Point Requirements: ROBAR - V</v>
      </c>
    </row>
    <row r="19" spans="3:24" ht="15" customHeight="1" x14ac:dyDescent="0.25">
      <c r="D19" s="1"/>
      <c r="F19" s="1"/>
      <c r="X19" t="str">
        <v>Hold/Witness Point Requirements: SEPD - NA</v>
      </c>
    </row>
    <row r="20" spans="3:24" ht="15" customHeight="1" x14ac:dyDescent="0.25">
      <c r="C20" s="1"/>
      <c r="D20" s="1"/>
      <c r="F20" s="1"/>
      <c r="X20" t="str">
        <v>Hold/Witness Point Requirements: Client - NA</v>
      </c>
    </row>
    <row r="21" spans="3:24" ht="15" customHeight="1" x14ac:dyDescent="0.25">
      <c r="C21" s="1"/>
      <c r="F21" s="1"/>
      <c r="X21" t="str">
        <v>Records or Checklist Document Number - Site inductions records</v>
      </c>
    </row>
    <row r="22" spans="3:24" ht="15" customHeight="1" x14ac:dyDescent="0.25">
      <c r="D22" s="1"/>
      <c r="F22" s="1"/>
      <c r="X22" t="str">
        <v>1.4 - Inspection of plant and equipment (e.g., excavator, vibro head)</v>
      </c>
    </row>
    <row r="23" spans="3:24" ht="15" customHeight="1" x14ac:dyDescent="0.25">
      <c r="F23" s="1"/>
      <c r="X23" t="str">
        <v>Responsibility - SE/PE</v>
      </c>
    </row>
    <row r="24" spans="3:24" ht="15" customHeight="1" x14ac:dyDescent="0.25">
      <c r="D24" s="1"/>
      <c r="X24" t="str">
        <v>Specification Reference - WBS-SS-CI- SPC-0007</v>
      </c>
    </row>
    <row r="25" spans="3:24" ht="15" customHeight="1" x14ac:dyDescent="0.25">
      <c r="D25" s="1"/>
      <c r="F25" s="1"/>
      <c r="X25" t="str">
        <v>Conformance Criteria Summary - All equipment calibrated and operational</v>
      </c>
    </row>
    <row r="26" spans="3:24" ht="15" customHeight="1" x14ac:dyDescent="0.25">
      <c r="F26" s="1"/>
      <c r="X26" t="str">
        <v>Method - R</v>
      </c>
    </row>
    <row r="27" spans="3:24" ht="15" customHeight="1" x14ac:dyDescent="0.25">
      <c r="F27" s="1"/>
      <c r="X27" t="str">
        <v>Frequency - PW</v>
      </c>
    </row>
    <row r="28" spans="3:24" ht="15" customHeight="1" x14ac:dyDescent="0.25">
      <c r="X28" t="str">
        <v>Hold/Witness Point Requirements: ROBAR - V</v>
      </c>
    </row>
    <row r="29" spans="3:24" ht="15" customHeight="1" x14ac:dyDescent="0.25">
      <c r="F29" s="1"/>
      <c r="X29" t="str">
        <v>Hold/Witness Point Requirements: SEPD - NA</v>
      </c>
    </row>
    <row r="30" spans="3:24" ht="15" customHeight="1" x14ac:dyDescent="0.25">
      <c r="D30" s="1"/>
      <c r="F30" s="1"/>
      <c r="X30" t="str">
        <v>Hold/Witness Point Requirements: Client - NA</v>
      </c>
    </row>
    <row r="31" spans="3:24" ht="15" customHeight="1" x14ac:dyDescent="0.25">
      <c r="D31" s="1"/>
      <c r="X31" t="str">
        <v>Records or Checklist Document Number - Calibration/P re-start</v>
      </c>
    </row>
    <row r="32" spans="3:24" ht="15" customHeight="1" x14ac:dyDescent="0.25">
      <c r="D32" s="1"/>
      <c r="F32" s="1"/>
      <c r="X32" t="str">
        <v>2.1 - Verification of work permits</v>
      </c>
    </row>
    <row r="33" spans="1:24" ht="15" customHeight="1" x14ac:dyDescent="0.25">
      <c r="A33" s="1"/>
      <c r="D33" s="1"/>
      <c r="X33" t="str">
        <v>Responsibility - SE/PE</v>
      </c>
    </row>
    <row r="34" spans="1:24" ht="15" customHeight="1" x14ac:dyDescent="0.25">
      <c r="X34" t="str">
        <v>Specification Reference - WBS-SS-CI- SPC-0007</v>
      </c>
    </row>
    <row r="35" spans="1:24" ht="15" customHeight="1" x14ac:dyDescent="0.25">
      <c r="X35" t="str">
        <v>Conformance Criteria Summary - All necessary permits for works are in place (GDA/GDP)</v>
      </c>
    </row>
    <row r="36" spans="1:24" ht="15" customHeight="1" x14ac:dyDescent="0.25">
      <c r="D36" s="1"/>
      <c r="X36" t="str">
        <v>Method - R</v>
      </c>
    </row>
    <row r="37" spans="1:24" ht="15" customHeight="1" x14ac:dyDescent="0.25">
      <c r="X37" t="str">
        <v>Frequency - PL</v>
      </c>
    </row>
    <row r="38" spans="1:24" ht="15" customHeight="1" x14ac:dyDescent="0.25">
      <c r="X38" t="str">
        <v>Hold/Witness Point Requirements: ROBAR - V</v>
      </c>
    </row>
    <row r="39" spans="1:24" ht="15" customHeight="1" x14ac:dyDescent="0.25">
      <c r="X39" t="str">
        <v>Hold/Witness Point Requirements: SEPD - V</v>
      </c>
    </row>
    <row r="40" spans="1:24" ht="15" customHeight="1" x14ac:dyDescent="0.25">
      <c r="X40" t="str">
        <v>Hold/Witness Point Requirements: Client - NA</v>
      </c>
    </row>
    <row r="41" spans="1:24" ht="15" customHeight="1" x14ac:dyDescent="0.25">
      <c r="X41" t="str">
        <v>Records or Checklist Document Number - GDA/GDP</v>
      </c>
    </row>
    <row r="42" spans="1:24" ht="15" customHeight="1" x14ac:dyDescent="0.25">
      <c r="X42" t="str">
        <v>2.2 - Review of material, certificates CHAR(AMP) technical specifications</v>
      </c>
    </row>
    <row r="43" spans="1:24" ht="15" customHeight="1" x14ac:dyDescent="0.25">
      <c r="X43" t="str">
        <v>Responsibility - SE/PE</v>
      </c>
    </row>
    <row r="44" spans="1:24" ht="15" customHeight="1" x14ac:dyDescent="0.25">
      <c r="X44" t="str">
        <v>Specification Reference - WBS-SS-CI- SPC-0007</v>
      </c>
    </row>
    <row r="45" spans="1:24" ht="15" customHeight="1" x14ac:dyDescent="0.25">
      <c r="X45" t="str">
        <v>Conformance Criteria Summary - Verify mill certificates CHAR(AMP) compliance with AS 2159</v>
      </c>
    </row>
    <row r="46" spans="1:24" ht="15" customHeight="1" x14ac:dyDescent="0.25">
      <c r="X46" t="str">
        <v>Method - R</v>
      </c>
    </row>
    <row r="47" spans="1:24" ht="15" customHeight="1" x14ac:dyDescent="0.25">
      <c r="X47" t="str">
        <v>Frequency - PW</v>
      </c>
    </row>
    <row r="48" spans="1:24" ht="15" customHeight="1" x14ac:dyDescent="0.25">
      <c r="X48" t="str">
        <v>Hold/Witness Point Requirements: ROBAR - HP</v>
      </c>
    </row>
    <row r="49" spans="24:27" ht="15" customHeight="1" x14ac:dyDescent="0.25">
      <c r="X49" t="str">
        <v>Hold/Witness Point Requirements: SEPD - HP</v>
      </c>
    </row>
    <row r="50" spans="24:27" ht="15" customHeight="1" x14ac:dyDescent="0.25">
      <c r="X50" t="str">
        <v>Hold/Witness Point Requirements: Client - NA</v>
      </c>
    </row>
    <row r="51" spans="24:27" ht="15" customHeight="1" x14ac:dyDescent="0.25">
      <c r="X51" t="str">
        <v>Records or Checklist Document Number - Product certificate of compliance</v>
      </c>
    </row>
    <row r="52" spans="24:27" ht="15" customHeight="1" x14ac:dyDescent="0.25">
      <c r="X52" t="str">
        <v>2.3 - Surveying of centre line of points for sheet pile(s).</v>
      </c>
    </row>
    <row r="53" spans="24:27" ht="15" customHeight="1" x14ac:dyDescent="0.25">
      <c r="X53" t="str">
        <v>Responsibility - SE/PE</v>
      </c>
    </row>
    <row r="54" spans="24:27" ht="15" customHeight="1" x14ac:dyDescent="0.25">
      <c r="X54" t="str">
        <v>Specification Reference - WBS-SS-CI- DRG-0251</v>
      </c>
    </row>
    <row r="55" spans="24:27" ht="15" customHeight="1" x14ac:dyDescent="0.25">
      <c r="X55" t="str">
        <v>Conformance Criteria Summary - Confirm correct position as per drawings</v>
      </c>
    </row>
    <row r="56" spans="24:27" ht="15" customHeight="1" x14ac:dyDescent="0.25">
      <c r="X56" t="str">
        <v>Method - R</v>
      </c>
    </row>
    <row r="57" spans="24:27" ht="15" customHeight="1" x14ac:dyDescent="0.25">
      <c r="X57" t="str">
        <v>Frequency - PW</v>
      </c>
    </row>
    <row r="58" spans="24:27" ht="15" customHeight="1" x14ac:dyDescent="0.25">
      <c r="X58" t="str">
        <v>Hold/Witness Point Requirements: ROBAR - HP</v>
      </c>
    </row>
    <row r="59" spans="24:27" ht="15" customHeight="1" x14ac:dyDescent="0.25">
      <c r="X59" t="str">
        <v>Hold/Witness Point Requirements: SEPD - HP</v>
      </c>
    </row>
    <row r="60" spans="24:27" ht="15" customHeight="1" x14ac:dyDescent="0.25">
      <c r="X60" t="str">
        <v>Hold/Witness Point Requirements: Client - NA</v>
      </c>
    </row>
    <row r="61" spans="24:27" ht="15" customHeight="1" x14ac:dyDescent="0.25">
      <c r="X61" t="str">
        <v>Records or Checklist Document Number - TWD FIC</v>
      </c>
    </row>
    <row r="62" spans="24:27" ht="15" customHeight="1" x14ac:dyDescent="0.25">
      <c r="X62" t="str">
        <v>2.4 - Installation Monitoring</v>
      </c>
    </row>
    <row r="63" spans="24:27" ht="15" customHeight="1" x14ac:dyDescent="0.25">
      <c r="X63" t="str">
        <v>Responsibility - SE/PE</v>
      </c>
    </row>
    <row r="64" spans="24:27" ht="15" customHeight="1" x14ac:dyDescent="0.25">
      <c r="X64" t="str">
        <v>Specification Reference - WBS-SS-CI- SPC-0007
AS 2159
Manufacturer’ s Technical Data</v>
      </c>
      <c r="Z64" t="s">
        <v>4</v>
      </c>
      <c r="AA64" t="s">
        <v>5</v>
      </c>
    </row>
    <row r="65" spans="4:27" ht="15" customHeight="1" x14ac:dyDescent="0.25">
      <c r="X65" t="str">
        <v>Conformance Criteria Summary - Monitor driving sequence, depth and alignment</v>
      </c>
      <c r="Z65" t="s">
        <v>4</v>
      </c>
      <c r="AA65" t="s">
        <v>7</v>
      </c>
    </row>
    <row r="66" spans="4:27" ht="15" customHeight="1" x14ac:dyDescent="0.25">
      <c r="X66" t="str">
        <v>Method - R</v>
      </c>
      <c r="Z66" t="s">
        <v>4</v>
      </c>
      <c r="AA66" t="s">
        <v>5</v>
      </c>
    </row>
    <row r="67" spans="4:27" ht="15" customHeight="1" x14ac:dyDescent="0.25">
      <c r="D67" s="1"/>
      <c r="X67" t="str">
        <v>Frequency - PW</v>
      </c>
      <c r="Z67" t="s">
        <v>4</v>
      </c>
      <c r="AA67" s="1" t="s">
        <v>8</v>
      </c>
    </row>
    <row r="68" spans="4:27" ht="15" customHeight="1" x14ac:dyDescent="0.25">
      <c r="D68" s="1"/>
      <c r="X68" t="str">
        <v>Hold/Witness Point Requirements: ROBAR - HP</v>
      </c>
      <c r="Z68" t="s">
        <v>4</v>
      </c>
      <c r="AA68" s="1" t="s">
        <v>8</v>
      </c>
    </row>
    <row r="69" spans="4:27" ht="15" customHeight="1" x14ac:dyDescent="0.25">
      <c r="X69" t="str">
        <v>Hold/Witness Point Requirements: SEPD - HP</v>
      </c>
      <c r="Z69" t="s">
        <v>4</v>
      </c>
      <c r="AA69" t="s">
        <v>9</v>
      </c>
    </row>
    <row r="70" spans="4:27" ht="15" customHeight="1" x14ac:dyDescent="0.25">
      <c r="X70" t="str">
        <v>Hold/Witness Point Requirements: Client - NA</v>
      </c>
      <c r="Z70" t="s">
        <v>4</v>
      </c>
      <c r="AA70" t="s">
        <v>10</v>
      </c>
    </row>
    <row r="71" spans="4:27" ht="15" customHeight="1" x14ac:dyDescent="0.25">
      <c r="X71" t="str">
        <v>Records or Checklist Document Number - IFC Drawings FIC</v>
      </c>
      <c r="Z71" t="s">
        <v>4</v>
      </c>
      <c r="AA71" t="s">
        <v>5</v>
      </c>
    </row>
    <row r="72" spans="4:27" ht="15" customHeight="1" x14ac:dyDescent="0.25">
      <c r="X72" t="str">
        <v>2.5 - Check vertical alignment during driving of sheet pile, and adjust if required</v>
      </c>
      <c r="Z72" t="s">
        <v>4</v>
      </c>
      <c r="AA72" s="1" t="s">
        <v>8</v>
      </c>
    </row>
    <row r="73" spans="4:27" ht="15" customHeight="1" x14ac:dyDescent="0.25">
      <c r="X73" t="str">
        <v>Responsibility - SE/PE</v>
      </c>
      <c r="Z73" t="s">
        <v>4</v>
      </c>
    </row>
    <row r="74" spans="4:27" ht="15" customHeight="1" x14ac:dyDescent="0.25">
      <c r="E74" s="1"/>
      <c r="X74" t="str">
        <v>Specification Reference - WBS-SS-CI- SPC-0007</v>
      </c>
      <c r="Z74" t="s">
        <v>4</v>
      </c>
      <c r="AA74" t="s">
        <v>12</v>
      </c>
    </row>
    <row r="75" spans="4:27" ht="15" customHeight="1" x14ac:dyDescent="0.25">
      <c r="E75" s="1"/>
      <c r="X75" t="str">
        <v>Conformance Criteria Summary - Correct positioning of all embedded items as per drawings</v>
      </c>
      <c r="Z75" t="s">
        <v>4</v>
      </c>
      <c r="AA75" t="s">
        <v>10</v>
      </c>
    </row>
    <row r="76" spans="4:27" ht="15" customHeight="1" x14ac:dyDescent="0.25">
      <c r="D76" s="1"/>
      <c r="X76" t="str">
        <v>Method - R</v>
      </c>
      <c r="Z76" t="s">
        <v>4</v>
      </c>
      <c r="AA76" t="s">
        <v>14</v>
      </c>
    </row>
    <row r="77" spans="4:27" ht="15" customHeight="1" x14ac:dyDescent="0.25">
      <c r="X77" t="str">
        <v>Frequency - PW</v>
      </c>
      <c r="Z77" t="s">
        <v>4</v>
      </c>
      <c r="AA77" t="s">
        <v>12</v>
      </c>
    </row>
    <row r="78" spans="4:27" ht="15" customHeight="1" x14ac:dyDescent="0.25">
      <c r="X78" t="str">
        <v>Hold/Witness Point Requirements: ROBAR - WP</v>
      </c>
      <c r="Z78" t="s">
        <v>4</v>
      </c>
      <c r="AA78" t="s">
        <v>12</v>
      </c>
    </row>
    <row r="79" spans="4:27" ht="15" customHeight="1" x14ac:dyDescent="0.25">
      <c r="X79" t="str">
        <v>Hold/Witness Point Requirements: SEPD - WP</v>
      </c>
    </row>
    <row r="80" spans="4:27" ht="15" customHeight="1" x14ac:dyDescent="0.25">
      <c r="X80" t="str">
        <v>Hold/Witness Point Requirements: Client - NA</v>
      </c>
    </row>
    <row r="81" spans="24:24" ht="15" customHeight="1" x14ac:dyDescent="0.25">
      <c r="X81" t="str">
        <v>Records or Checklist Document Number - IFC Drawings FIC</v>
      </c>
    </row>
    <row r="82" spans="24:24" ht="15" customHeight="1" x14ac:dyDescent="0.25">
      <c r="X82" t="str">
        <v>2.6 - Ensure sheet piles are interlocked effectively as per technical specifications</v>
      </c>
    </row>
    <row r="83" spans="24:24" ht="15" customHeight="1" x14ac:dyDescent="0.25">
      <c r="X83" t="str">
        <v>Responsibility - SE/PE</v>
      </c>
    </row>
    <row r="84" spans="24:24" ht="15" customHeight="1" x14ac:dyDescent="0.25">
      <c r="X84" t="str">
        <v>Specification Reference - WBS-SS-CI- DRG-0251
AS 2159
Manufacturer’ s Technical Data</v>
      </c>
    </row>
    <row r="85" spans="24:24" ht="15" customHeight="1" x14ac:dyDescent="0.25">
      <c r="X85" t="str">
        <v>Conformance Criteria Summary - Batch plant adheres to mix design, and delivery meets timing requirements</v>
      </c>
    </row>
    <row r="86" spans="24:24" ht="15" customHeight="1" x14ac:dyDescent="0.25">
      <c r="X86" t="str">
        <v>Method - R</v>
      </c>
    </row>
    <row r="87" spans="24:24" ht="15" customHeight="1" x14ac:dyDescent="0.25">
      <c r="X87" t="str">
        <v>Frequency - PW</v>
      </c>
    </row>
    <row r="88" spans="24:24" ht="15" customHeight="1" x14ac:dyDescent="0.25">
      <c r="X88" t="str">
        <v>Hold/Witness Point Requirements: ROBAR - V</v>
      </c>
    </row>
    <row r="89" spans="24:24" ht="15" customHeight="1" x14ac:dyDescent="0.25">
      <c r="X89" t="str">
        <v>Hold/Witness Point Requirements: SEPD - NA</v>
      </c>
    </row>
    <row r="90" spans="24:24" ht="15" customHeight="1" x14ac:dyDescent="0.25">
      <c r="X90" t="str">
        <v>Hold/Witness Point Requirements: Client - NA</v>
      </c>
    </row>
    <row r="91" spans="24:24" ht="15" customHeight="1" x14ac:dyDescent="0.25">
      <c r="X91" t="str">
        <v>Records or Checklist Document Number - FIC</v>
      </c>
    </row>
    <row r="92" spans="24:24" ht="15" customHeight="1" x14ac:dyDescent="0.25">
      <c r="X92" t="str">
        <v>3.1 - Pile Verticality Check</v>
      </c>
    </row>
    <row r="93" spans="24:24" ht="15" customHeight="1" x14ac:dyDescent="0.25">
      <c r="X93" t="str">
        <v>Responsibility - SE/PE</v>
      </c>
    </row>
    <row r="94" spans="24:24" ht="15" customHeight="1" x14ac:dyDescent="0.25">
      <c r="X94" t="str">
        <v>Specification Reference - WBS-SS-CI- DRG-0251</v>
      </c>
    </row>
    <row r="95" spans="24:24" ht="15" customHeight="1" x14ac:dyDescent="0.25">
      <c r="X95" t="str">
        <v>Conformance Criteria Summary - Ensure piles are plumb and no gaps or misalignment</v>
      </c>
    </row>
    <row r="96" spans="24:24" ht="15" customHeight="1" x14ac:dyDescent="0.25">
      <c r="X96" t="str">
        <v>Method - S</v>
      </c>
    </row>
    <row r="97" spans="24:24" ht="15" customHeight="1" x14ac:dyDescent="0.25">
      <c r="X97" t="str">
        <v>Frequency - PL</v>
      </c>
    </row>
    <row r="98" spans="24:24" ht="15" customHeight="1" x14ac:dyDescent="0.25">
      <c r="X98" t="str">
        <v>Hold/Witness Point Requirements: ROBAR - V</v>
      </c>
    </row>
    <row r="99" spans="24:24" ht="15" customHeight="1" x14ac:dyDescent="0.25">
      <c r="X99" t="str">
        <v>Hold/Witness Point Requirements: SEPD - V</v>
      </c>
    </row>
    <row r="100" spans="24:24" ht="15" customHeight="1" x14ac:dyDescent="0.25">
      <c r="X100" t="str">
        <v>Hold/Witness Point Requirements: Client - NA</v>
      </c>
    </row>
    <row r="101" spans="24:24" ht="15" customHeight="1" x14ac:dyDescent="0.25">
      <c r="X101" t="str">
        <v>Records or Checklist Document Number - FIC</v>
      </c>
    </row>
    <row r="102" spans="24:24" ht="15" customHeight="1" x14ac:dyDescent="0.25">
      <c r="X102" t="str">
        <v>3.2 - As-Built Survey</v>
      </c>
    </row>
    <row r="103" spans="24:24" ht="15" customHeight="1" x14ac:dyDescent="0.25">
      <c r="X103" t="str">
        <v>Responsibility - SE/PE</v>
      </c>
    </row>
    <row r="104" spans="24:24" ht="15" customHeight="1" x14ac:dyDescent="0.25">
      <c r="X104" t="str">
        <v>Specification Reference - WBS-SS-CI- DRG-0251</v>
      </c>
    </row>
    <row r="105" spans="24:24" ht="15" customHeight="1" x14ac:dyDescent="0.25">
      <c r="X105" t="str">
        <v>Conformance Criteria Summary - Confirm final location, depth CHAR(AMP) alignment</v>
      </c>
    </row>
    <row r="106" spans="24:24" ht="15" customHeight="1" x14ac:dyDescent="0.25">
      <c r="X106" t="str">
        <v>Method - R</v>
      </c>
    </row>
    <row r="107" spans="24:24" ht="15" customHeight="1" x14ac:dyDescent="0.25">
      <c r="X107" t="str">
        <v>Frequency - PL</v>
      </c>
    </row>
    <row r="108" spans="24:24" ht="15" customHeight="1" x14ac:dyDescent="0.25">
      <c r="X108" t="str">
        <v>Hold/Witness Point Requirements: ROBAR - V</v>
      </c>
    </row>
    <row r="109" spans="24:24" ht="15" customHeight="1" x14ac:dyDescent="0.25">
      <c r="X109" t="str">
        <v>Hold/Witness Point Requirements: SEPD - V</v>
      </c>
    </row>
    <row r="110" spans="24:24" ht="15" customHeight="1" x14ac:dyDescent="0.25">
      <c r="X110" t="str">
        <v>Hold/Witness Point Requirements: Client - NA</v>
      </c>
    </row>
    <row r="111" spans="24:24" ht="15" customHeight="1" x14ac:dyDescent="0.25">
      <c r="X111" t="str">
        <v>Records or Checklist Document Number - FIC</v>
      </c>
    </row>
    <row r="112" spans="24:24" ht="15" customHeight="1" x14ac:dyDescent="0.25">
      <c r="X112" t="str">
        <v>3.3 - Engineer’s Final Sign-Off</v>
      </c>
    </row>
    <row r="113" spans="24:24" ht="15" customHeight="1" x14ac:dyDescent="0.25">
      <c r="X113" t="str">
        <v>Responsibility - SE/PE</v>
      </c>
    </row>
    <row r="114" spans="24:24" ht="15" customHeight="1" x14ac:dyDescent="0.25">
      <c r="X114" t="str">
        <v>Specification Reference - WBS-SS-CI- SPC-0007
AS 2159</v>
      </c>
    </row>
    <row r="115" spans="24:24" ht="15" customHeight="1" x14ac:dyDescent="0.25">
      <c r="X115" t="str">
        <v>Conformance Criteria Summary - Ensure compliance with design</v>
      </c>
    </row>
    <row r="116" spans="24:24" ht="15" customHeight="1" x14ac:dyDescent="0.25">
      <c r="X116" t="str">
        <v>Method - R</v>
      </c>
    </row>
    <row r="117" spans="24:24" ht="15" customHeight="1" x14ac:dyDescent="0.25">
      <c r="X117" t="str">
        <v>Frequency - PL</v>
      </c>
    </row>
    <row r="118" spans="24:24" ht="15" customHeight="1" x14ac:dyDescent="0.25">
      <c r="X118" t="str">
        <v>Hold/Witness Point Requirements: ROBAR - WP</v>
      </c>
    </row>
    <row r="119" spans="24:24" ht="15" customHeight="1" x14ac:dyDescent="0.25">
      <c r="X119" t="str">
        <v>Hold/Witness Point Requirements: SEPD - WP</v>
      </c>
    </row>
    <row r="120" spans="24:24" ht="15" customHeight="1" x14ac:dyDescent="0.25">
      <c r="X120" t="str">
        <v>Hold/Witness Point Requirements: Client - NA</v>
      </c>
    </row>
    <row r="121" spans="24:24" ht="15" customHeight="1" x14ac:dyDescent="0.25">
      <c r="X121" t="str">
        <v>Records or Checklist Document Number - FIC</v>
      </c>
    </row>
    <row r="122" spans="24:24" ht="15" customHeight="1" x14ac:dyDescent="0.25">
      <c r="X122" t="str">
        <v>3.5 - Final inspection and acceptance</v>
      </c>
    </row>
    <row r="123" spans="24:24" ht="15" customHeight="1" x14ac:dyDescent="0.25">
      <c r="X123" t="str">
        <v>Responsibility - SE/PE</v>
      </c>
    </row>
    <row r="124" spans="24:24" ht="15" customHeight="1" x14ac:dyDescent="0.25">
      <c r="X124" t="str">
        <v>Specification Reference - WBS-SS-CI- SPC-0007</v>
      </c>
    </row>
    <row r="125" spans="24:24" ht="15" customHeight="1" x14ac:dyDescent="0.25">
      <c r="X125" t="str">
        <v>Conformance Criteria Summary - Finished levels, dimensions within tolerances</v>
      </c>
    </row>
    <row r="126" spans="24:24" ht="15" customHeight="1" x14ac:dyDescent="0.25">
      <c r="X126" t="str">
        <v>Method - R</v>
      </c>
    </row>
    <row r="127" spans="24:24" ht="15" customHeight="1" x14ac:dyDescent="0.25">
      <c r="X127" t="str">
        <v>Frequency - PL</v>
      </c>
    </row>
    <row r="128" spans="24:24" ht="15" customHeight="1" x14ac:dyDescent="0.25">
      <c r="X128" t="str">
        <v>Hold/Witness Point Requirements: ROBAR - V</v>
      </c>
    </row>
    <row r="129" spans="24:24" ht="15" customHeight="1" x14ac:dyDescent="0.25">
      <c r="X129" t="str">
        <v>Hold/Witness Point Requirements: SEPD - V</v>
      </c>
    </row>
    <row r="130" spans="24:24" ht="15" customHeight="1" x14ac:dyDescent="0.25">
      <c r="X130" t="str">
        <v>Hold/Witness Point Requirements: Client - NA</v>
      </c>
    </row>
    <row r="131" spans="24:24" ht="15" customHeight="1" x14ac:dyDescent="0.25">
      <c r="X131" t="str">
        <v>Records or Checklist Document Number - FIC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2025-03-18T01:03:18Z</dcterms:modified>
</cp:coreProperties>
</file>