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Desktop\Projects\06-Camms Road\01-ITPs\ITP-CIV-CAMMS-Subgrade Preparation\"/>
    </mc:Choice>
  </mc:AlternateContent>
  <bookViews>
    <workbookView xWindow="0" yWindow="0" windowWidth="28800" windowHeight="11700"/>
  </bookViews>
  <sheets>
    <sheet name="Sheet1" sheetId="1" r:id="rId1"/>
  </sheets>
  <definedNames>
    <definedName name="_xlnm.Print_Area" localSheetId="0">Sheet1!$A$1:$O$41</definedName>
    <definedName name="_xlnm.Print_Titles" localSheetId="0">Sheet1!$12:$19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3" i="1" l="1"/>
  <c r="C7" i="1"/>
  <c r="C2" i="1"/>
</calcChain>
</file>

<file path=xl/sharedStrings.xml><?xml version="1.0" encoding="utf-8"?>
<sst xmlns="http://schemas.openxmlformats.org/spreadsheetml/2006/main" count="146" uniqueCount="105">
  <si>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</si>
  <si>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</si>
  <si>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</si>
  <si>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</si>
  <si>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</si>
  <si>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</si>
  <si>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</si>
  <si>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</si>
  <si>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</si>
  <si>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</si>
  <si>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Subgrade Preparation - Road</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</si>
  <si>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</si>
  <si>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</si>
  <si>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</si>
  <si>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</si>
  <si>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</si>
  <si>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</si>
  <si>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</si>
  <si>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</si>
  <si>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</si>
  <si>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</si>
  <si>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</si>
  <si>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</si>
  <si>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</si>
  <si>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</si>
  <si>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</si>
  <si>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</si>
  <si>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</si>
  <si>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204</t>
  </si>
  <si>
    <t>N/A</t>
  </si>
  <si>
    <t>NA</t>
  </si>
  <si>
    <t>VicRoads Section 173</t>
  </si>
  <si>
    <t>Pre-construction / Pre-installation Activities</t>
  </si>
  <si>
    <t>2.1</t>
  </si>
  <si>
    <t>Survey Set-Out</t>
  </si>
  <si>
    <t>IFC Drawings</t>
  </si>
  <si>
    <t>Area has been set out in accordance with the drawings</t>
  </si>
  <si>
    <t>Verify</t>
  </si>
  <si>
    <t>Prior to commencement of excavation</t>
  </si>
  <si>
    <t>IP</t>
  </si>
  <si>
    <t>SE/Surveyor</t>
  </si>
  <si>
    <t>This ITP</t>
  </si>
  <si>
    <t>Construction / Installation Activities</t>
  </si>
  <si>
    <t>Each lot</t>
  </si>
  <si>
    <t>SE/Site Supervisor</t>
  </si>
  <si>
    <t>HP</t>
  </si>
  <si>
    <t>SE/Nominated Authority</t>
  </si>
  <si>
    <t>Material classified as silt</t>
  </si>
  <si>
    <t>Section 204.04 b)</t>
  </si>
  <si>
    <t>Material classified as silt, either before or after compaction, is not acceptable as Type A material without stablisation to the satisfaction of the Nominated Authority</t>
  </si>
  <si>
    <t>Document Review</t>
  </si>
  <si>
    <t>Prior to commencing</t>
  </si>
  <si>
    <t>Superintendent satisfied with Stabilisation
Signed ITP/  records</t>
  </si>
  <si>
    <t>Acceptance of Rock Subgrade (where applicable)</t>
  </si>
  <si>
    <t>Section 204.06 f)</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</si>
  <si>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</si>
  <si>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Site Inspection/ Document Review</t>
  </si>
  <si>
    <t>Prior construction of the regulating layer</t>
  </si>
  <si>
    <t>Unsuitable Material</t>
  </si>
  <si>
    <t>Section 204.07 d)</t>
  </si>
  <si>
    <t>Where Unsuitable material is encountered, proposed in-situ treatment must be submitted to the Nominated Authority for review.</t>
  </si>
  <si>
    <t>Visual inspection</t>
  </si>
  <si>
    <t>Groundwater</t>
  </si>
  <si>
    <t>Section 204.06 h)</t>
  </si>
  <si>
    <t>Where groundwater is encountered the contractor shall notify the superintendent and submit proposed action for review. 
The Contractor shall submit any necessary approvals from relevant authorities for the treatment and disposal of this groundwater.</t>
  </si>
  <si>
    <t>Cut to Fill Zones</t>
  </si>
  <si>
    <t>Section 204.06 g)</t>
  </si>
  <si>
    <t xml:space="preserve">All pavement and verge areas at cut to fill zones shall be excavated to a minimum depth of 600mm below the cut floor level or top of the type A material, for a distance of not less than 15m into the cut and 30m under the fill from the cut-fill line at the upper surface of the Type A material. </t>
  </si>
  <si>
    <t>Site Inspection</t>
  </si>
  <si>
    <t>Sign ITP</t>
  </si>
  <si>
    <t>Proof Roll</t>
  </si>
  <si>
    <t>Section 173</t>
  </si>
  <si>
    <t>Proof rolls to be conducted in accordance with Section 173 of the VicRoads Standard Specification</t>
  </si>
  <si>
    <t>Site Engineer/Superintendent</t>
  </si>
  <si>
    <t>Compaction Testing</t>
  </si>
  <si>
    <t>Table 204.131</t>
  </si>
  <si>
    <t>Test Records
Lot Register</t>
  </si>
  <si>
    <t>Post Compaction Material Property Testing</t>
  </si>
  <si>
    <t xml:space="preserve">Table 204,041
Table 204.141
Section 204.14 a) or b)
</t>
  </si>
  <si>
    <t>Review Document</t>
  </si>
  <si>
    <t>Refer to Section 204</t>
  </si>
  <si>
    <t>Sign ITP
Attach Material Property Test Report</t>
  </si>
  <si>
    <t>Post Construction Activities</t>
  </si>
  <si>
    <t xml:space="preserve">Survey Conformance </t>
  </si>
  <si>
    <t>VicRoads 204.03f,g and h</t>
  </si>
  <si>
    <t xml:space="preserve">Review Document </t>
  </si>
  <si>
    <t>SCP</t>
  </si>
  <si>
    <t>Sign ITP
Attach Survey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</si>
  <si>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</si>
  <si>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</si>
  <si>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</si>
  <si>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CAMMS-Subgrade Preparation - Road </t>
  </si>
  <si>
    <t>Victor Mira</t>
  </si>
  <si>
    <t>Aldrin Guinchoma</t>
  </si>
  <si>
    <t>ITP for Camms Road Project</t>
  </si>
  <si>
    <t>PE/SE</t>
  </si>
  <si>
    <t>Inspection of Subgrade Material-Subgrade Material Properties</t>
  </si>
  <si>
    <t>Section 204.06 ( c)
Section 204.06 ( e)
IFC Drawings</t>
  </si>
  <si>
    <r>
      <t xml:space="preserve">Prior to commencing excavation in any area and during excavation work, the Nominated Authority and the Contractor shall inspect each type of material encountered and subject to verification by appropriate laboratory testing, agree on the category of the material in accordance with Clause 204.04
In situ material within 400mm of cut floor level to be consistent with IFC Drawings
Assigned CBR ≥ 2.5% 
If parameters are met, rip and re compact to a depth of 150mm.
If assumed design parameters not met, remove 400mm of material and replace with conforming Type A fill.
If existing material needs to be removed and replaced with Type A Fill, ITP-CIV Type A Fill - Road is to be utilised.
</t>
    </r>
    <r>
      <rPr>
        <b/>
        <sz val="8"/>
        <rFont val="Arial"/>
        <family val="2"/>
      </rPr>
      <t>Attach: Laboratory testing Verification:
Enter: Type A fill Lot Number:</t>
    </r>
    <r>
      <rPr>
        <sz val="8"/>
        <rFont val="Arial"/>
        <family val="2"/>
      </rPr>
      <t xml:space="preserve">
</t>
    </r>
  </si>
  <si>
    <t>Verify-Document Review</t>
  </si>
  <si>
    <t>PE/Nominated Authority</t>
  </si>
  <si>
    <t>This ITP/Test Report/Referenced Lot number</t>
  </si>
  <si>
    <r>
      <t xml:space="preserve">All Type A Material, Type B Material placed within 400 mm of top of Type B Material and 
Ripped and re-compacted material below Cut Floor Level
Scale A: Characteristic Density Ratio 99%.
Scale B: Characteristic Density Ratio 98%.
Scale C: Mean Value of Density Ratio: 100%
</t>
    </r>
    <r>
      <rPr>
        <b/>
        <sz val="8"/>
        <color theme="1"/>
        <rFont val="Arial"/>
        <family val="2"/>
      </rPr>
      <t>Attach: Compaction Test Result:</t>
    </r>
    <r>
      <rPr>
        <strike/>
        <sz val="8"/>
        <color rgb="FFFF0000"/>
        <rFont val="Arial"/>
        <family val="2"/>
      </rPr>
      <t/>
    </r>
  </si>
  <si>
    <r>
      <t xml:space="preserve">Material Properties (Not Applicable for Scale C):
CBR ≥ 3% and Swell ≤ 1.5%
Max Permeability = 5X10-9 m/s
Grading: 75.0mm 100%
                4.75mm 40-80%
                0.075mm 10-40%
Max. PI x%Passing 0.425mm = 1000 , PI = 6 to 25
Scale A:
CBR &amp; Swell 
Initial - 1 Lot Test to determine Assigned CBR and swell
Reduced - 1 Single CBR test to confirm Assigned CBR and swell per every 2 lots
Max Permeability 
Initial - 1 test per 2 lots
Reduced - 1 test per 4 lots 
Grading: 
Initial - 1 test for each lot tested for compaction
Reduced - 1 test for every second lot tested for compaction
Max. PI x%Passing 0.425mm &amp; PI 
Initial - 1 test per 2 lots
Reduced - 1 test per 4 lots 
Scale B:
1 Lot Test to determine: Assigned CBR and swell, Grading &amp; Max. Particle Dimension, PI and PIx%Passing 0.425mm and permeability.
Where the first lot passes, no further testing required except where changes to the physical properties of the material are observed.
</t>
    </r>
    <r>
      <rPr>
        <b/>
        <sz val="8"/>
        <color theme="1"/>
        <rFont val="Arial"/>
        <family val="2"/>
      </rPr>
      <t>Attach: Post compaction test results:</t>
    </r>
  </si>
  <si>
    <t xml:space="preserve">The level at any point on the subgrade shall not lie more than 20 mm below a 3 m straightedge laid in any direction, except across a crown and water shall not pond at any point.
Level tolerances (Scale A):
Range x = +5, -15mm
Max S = 12 mm 
80 measurements per lot
Level tolerances (Scale B):
Range x = +5, -25mm
Max S = 15 mm 
40 measurements per lot
Level tolerances (Scale C):
Where Scale C is nominated, random levelling is not required; however no point on the subgrade surface shall be more than 10 mm above or 30 mm below the specified level.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</si>
</sst>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trike/>
      <sz val="8"/>
      <color rgb="FFFF0000"/>
      <name val="Arial"/>
      <family val="2"/>
    </font>
    <font>
      <b/>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8">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top"/>
    </xf>
    <xf numFmtId="0" fontId="4" fillId="0" borderId="1" xfId="0" applyFont="1" applyFill="1" applyBorder="1" applyAlignment="1">
      <alignment horizontal="center" vertical="center"/>
    </xf>
    <xf numFmtId="0" fontId="4" fillId="0" borderId="1" xfId="0" applyFont="1" applyFill="1" applyBorder="1" applyAlignment="1">
      <alignment horizontal="left" vertical="top"/>
    </xf>
    <xf numFmtId="0" fontId="4"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6" fillId="0" borderId="1" xfId="0" applyFont="1" applyFill="1" applyBorder="1" applyAlignment="1">
      <alignment horizontal="center" vertical="top"/>
    </xf>
    <xf numFmtId="0" fontId="4" fillId="0" borderId="1" xfId="0" applyFont="1" applyFill="1" applyBorder="1" applyAlignment="1">
      <alignment horizontal="center" vertical="top"/>
    </xf>
    <xf numFmtId="0" fontId="8" fillId="0" borderId="1" xfId="0" applyFont="1" applyFill="1" applyBorder="1" applyAlignment="1">
      <alignment horizontal="left" vertical="top"/>
    </xf>
    <xf numFmtId="0" fontId="8" fillId="0" borderId="1" xfId="0" applyFont="1" applyFill="1" applyBorder="1" applyAlignment="1">
      <alignment horizontal="center" vertical="top" wrapText="1"/>
    </xf>
    <xf numFmtId="0" fontId="8" fillId="0" borderId="1" xfId="0" applyFont="1" applyFill="1" applyBorder="1" applyAlignment="1">
      <alignment horizontal="center" vertical="top"/>
    </xf>
    <xf numFmtId="0" fontId="4" fillId="0" borderId="1" xfId="0" applyFont="1" applyFill="1" applyBorder="1" applyAlignment="1" applyProtection="1">
      <alignment horizontal="left" vertical="top" wrapText="1"/>
      <protection locked="0"/>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4" borderId="1" xfId="0" applyFont="1" applyFill="1" applyBorder="1" applyAlignment="1">
      <alignment horizontal="left" vertic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93170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tabSelected="1" zoomScaleNormal="100" zoomScaleSheetLayoutView="100" workbookViewId="0">
      <selection activeCell="O34" sqref="O34"/>
    </sheetView>
  </sheetViews>
  <sheetFormatPr defaultColWidth="9.140625" defaultRowHeight="14.25" x14ac:dyDescent="0.2"/>
  <cols>
    <col min="1" max="1" width="5.7109375" style="2" customWidth="1"/>
    <col min="2" max="2" width="37.5703125" style="2" customWidth="1"/>
    <col min="3" max="3" width="15.7109375" style="2" customWidth="1"/>
    <col min="4" max="4" width="35.28515625" style="2" customWidth="1"/>
    <col min="5" max="7" width="10.7109375" style="2" customWidth="1"/>
    <col min="8" max="8" width="13.140625" style="2" customWidth="1"/>
    <col min="9" max="9" width="15.5703125" style="2" customWidth="1"/>
    <col min="10" max="10" width="10.7109375" style="2" customWidth="1"/>
    <col min="11" max="16384" width="9.140625" style="2"/>
  </cols>
  <sheetData>
    <row r="1" spans="1:18" ht="15" x14ac:dyDescent="0.25">
      <c r="A1" s="10" t="s">
        <v>0</v>
      </c>
    </row>
    <row r="2" spans="1:18" ht="15" x14ac:dyDescent="0.25">
      <c r="A2" s="11" t="s">
        <v>1</v>
      </c>
      <c r="B2" s="12"/>
      <c r="C2" s="63" t="str">
        <f>"ITP-"&amp;C5&amp;"-"&amp;C3</f>
        <v xml:space="preserve">ITP-CIV-CAMMS-Subgrade Preparation - Road </v>
      </c>
      <c r="D2" s="64"/>
    </row>
    <row r="3" spans="1:18" ht="15" x14ac:dyDescent="0.25">
      <c r="A3" s="11" t="s">
        <v>2</v>
      </c>
      <c r="B3" s="12"/>
      <c r="C3" s="63" t="s">
        <v>91</v>
      </c>
      <c r="D3" s="64"/>
    </row>
    <row r="4" spans="1:18" ht="15" x14ac:dyDescent="0.25">
      <c r="A4" s="11"/>
      <c r="B4" s="12"/>
      <c r="C4" s="63"/>
      <c r="D4" s="64"/>
    </row>
    <row r="5" spans="1:18" ht="15" x14ac:dyDescent="0.25">
      <c r="A5" s="11" t="s">
        <v>3</v>
      </c>
      <c r="B5" s="12"/>
      <c r="C5" s="63" t="s">
        <v>4</v>
      </c>
      <c r="D5" s="64"/>
    </row>
    <row r="6" spans="1:18" ht="15" x14ac:dyDescent="0.25">
      <c r="A6" s="11" t="s">
        <v>5</v>
      </c>
      <c r="B6" s="12"/>
      <c r="C6" s="63">
        <v>0</v>
      </c>
      <c r="D6" s="64"/>
    </row>
    <row r="7" spans="1:18" ht="15" x14ac:dyDescent="0.25">
      <c r="A7" s="11" t="s">
        <v>6</v>
      </c>
      <c r="B7" s="12"/>
      <c r="C7" s="76">
        <f ca="1">TODAY()</f>
        <v>44785</v>
      </c>
      <c r="D7" s="77"/>
    </row>
    <row r="8" spans="1:18" ht="15" x14ac:dyDescent="0.25">
      <c r="A8" s="11" t="s">
        <v>7</v>
      </c>
      <c r="B8" s="12"/>
      <c r="C8" s="63" t="s">
        <v>92</v>
      </c>
      <c r="D8" s="64"/>
    </row>
    <row r="9" spans="1:18" ht="15" x14ac:dyDescent="0.25">
      <c r="A9" s="11" t="s">
        <v>8</v>
      </c>
      <c r="B9" s="12"/>
      <c r="C9" s="63" t="s">
        <v>93</v>
      </c>
      <c r="D9" s="64"/>
    </row>
    <row r="10" spans="1:18" ht="15" x14ac:dyDescent="0.25">
      <c r="A10" s="11" t="s">
        <v>9</v>
      </c>
      <c r="B10" s="12"/>
      <c r="C10" s="63" t="s">
        <v>94</v>
      </c>
      <c r="D10" s="64"/>
    </row>
    <row r="12" spans="1:18" ht="24" customHeight="1" x14ac:dyDescent="0.2">
      <c r="A12" s="8"/>
      <c r="B12" s="9"/>
      <c r="C12" s="9"/>
      <c r="D12" s="66" t="s">
        <v>10</v>
      </c>
      <c r="E12" s="67"/>
      <c r="F12" s="67"/>
      <c r="G12" s="67"/>
      <c r="H12" s="67"/>
      <c r="I12" s="67"/>
      <c r="J12" s="67"/>
      <c r="K12" s="68"/>
    </row>
    <row r="13" spans="1:18" x14ac:dyDescent="0.2">
      <c r="A13" s="3"/>
      <c r="D13" s="18"/>
      <c r="E13" s="72"/>
      <c r="F13" s="72"/>
      <c r="G13" s="72"/>
      <c r="H13" s="72"/>
      <c r="I13" s="73"/>
      <c r="J13" s="19" t="s">
        <v>11</v>
      </c>
      <c r="K13" s="20">
        <f>C6</f>
        <v>0</v>
      </c>
      <c r="O13" s="1"/>
      <c r="P13" s="1"/>
      <c r="Q13" s="1"/>
      <c r="R13" s="1"/>
    </row>
    <row r="14" spans="1:18" x14ac:dyDescent="0.2">
      <c r="A14" s="3"/>
      <c r="D14" s="53"/>
      <c r="E14" s="54"/>
      <c r="F14" s="54"/>
      <c r="G14" s="54"/>
      <c r="H14" s="54"/>
      <c r="I14" s="55"/>
      <c r="J14" s="13" t="s">
        <v>12</v>
      </c>
      <c r="K14" s="31">
        <v>44785</v>
      </c>
    </row>
    <row r="15" spans="1:18" x14ac:dyDescent="0.2">
      <c r="A15" s="3"/>
      <c r="D15" s="56"/>
      <c r="E15" s="57"/>
      <c r="F15" s="57"/>
      <c r="G15" s="57"/>
      <c r="H15" s="57"/>
      <c r="I15" s="58"/>
      <c r="J15" s="15"/>
      <c r="K15" s="15"/>
      <c r="O15" s="1"/>
      <c r="P15" s="1"/>
      <c r="Q15" s="1"/>
      <c r="R15" s="1"/>
    </row>
    <row r="16" spans="1:18" ht="14.25" customHeight="1" x14ac:dyDescent="0.2">
      <c r="A16" s="69"/>
      <c r="B16" s="70"/>
      <c r="C16" s="70"/>
      <c r="D16" s="21"/>
      <c r="E16" s="74"/>
      <c r="F16" s="74"/>
      <c r="G16" s="74"/>
      <c r="H16" s="74"/>
      <c r="I16" s="75"/>
      <c r="J16" s="14"/>
      <c r="K16" s="14"/>
      <c r="O16" s="1"/>
      <c r="P16" s="1"/>
      <c r="Q16" s="1"/>
      <c r="R16" s="1"/>
    </row>
    <row r="17" spans="1:19" ht="18.75" customHeight="1" x14ac:dyDescent="0.2">
      <c r="A17" s="28" t="s">
        <v>13</v>
      </c>
      <c r="B17" s="29"/>
      <c r="C17" s="12"/>
      <c r="D17" s="30"/>
      <c r="E17" s="30"/>
      <c r="F17" s="30"/>
      <c r="G17" s="30"/>
      <c r="H17" s="30"/>
      <c r="I17" s="30"/>
      <c r="J17" s="30"/>
      <c r="K17" s="12"/>
      <c r="Q17" s="1"/>
      <c r="R17" s="1"/>
    </row>
    <row r="18" spans="1:19" ht="14.25" customHeight="1" x14ac:dyDescent="0.2">
      <c r="A18" s="71" t="s">
        <v>14</v>
      </c>
      <c r="B18" s="71" t="s">
        <v>15</v>
      </c>
      <c r="C18" s="71" t="s">
        <v>16</v>
      </c>
      <c r="D18" s="71" t="s">
        <v>17</v>
      </c>
      <c r="E18" s="71" t="s">
        <v>18</v>
      </c>
      <c r="F18" s="71"/>
      <c r="G18" s="71"/>
      <c r="H18" s="71" t="s">
        <v>19</v>
      </c>
      <c r="I18" s="71" t="s">
        <v>20</v>
      </c>
      <c r="J18" s="62" t="s">
        <v>21</v>
      </c>
      <c r="K18" s="71" t="s">
        <v>22</v>
      </c>
      <c r="R18" s="1"/>
      <c r="S18" s="1"/>
    </row>
    <row r="19" spans="1:19" x14ac:dyDescent="0.2">
      <c r="A19" s="71"/>
      <c r="B19" s="71"/>
      <c r="C19" s="71"/>
      <c r="D19" s="71"/>
      <c r="E19" s="37" t="s">
        <v>23</v>
      </c>
      <c r="F19" s="37" t="s">
        <v>24</v>
      </c>
      <c r="G19" s="37" t="s">
        <v>25</v>
      </c>
      <c r="H19" s="71"/>
      <c r="I19" s="71"/>
      <c r="J19" s="62"/>
      <c r="K19" s="71"/>
      <c r="R19" s="1"/>
      <c r="S19" s="1"/>
    </row>
    <row r="20" spans="1:19" x14ac:dyDescent="0.2">
      <c r="A20" s="16">
        <v>1</v>
      </c>
      <c r="B20" s="59" t="s">
        <v>26</v>
      </c>
      <c r="C20" s="60"/>
      <c r="D20" s="60"/>
      <c r="E20" s="60"/>
      <c r="F20" s="60"/>
      <c r="G20" s="60"/>
      <c r="H20" s="60"/>
      <c r="I20" s="60"/>
      <c r="J20" s="60"/>
      <c r="K20" s="61"/>
    </row>
    <row r="21" spans="1:19" ht="22.5" x14ac:dyDescent="0.2">
      <c r="A21" s="17">
        <v>1.1000000000000001</v>
      </c>
      <c r="B21" s="6" t="s">
        <v>27</v>
      </c>
      <c r="C21" s="4" t="s">
        <v>28</v>
      </c>
      <c r="D21" s="4" t="s">
        <v>29</v>
      </c>
      <c r="E21" s="4" t="s">
        <v>29</v>
      </c>
      <c r="F21" s="4" t="s">
        <v>29</v>
      </c>
      <c r="G21" s="4" t="s">
        <v>29</v>
      </c>
      <c r="H21" s="4" t="s">
        <v>29</v>
      </c>
      <c r="I21" s="4" t="s">
        <v>29</v>
      </c>
      <c r="J21" s="4" t="s">
        <v>30</v>
      </c>
      <c r="K21" s="4" t="s">
        <v>29</v>
      </c>
    </row>
    <row r="22" spans="1:19" ht="22.5" x14ac:dyDescent="0.2">
      <c r="A22" s="17">
        <v>1.2</v>
      </c>
      <c r="B22" s="6" t="s">
        <v>27</v>
      </c>
      <c r="C22" s="4" t="s">
        <v>31</v>
      </c>
      <c r="D22" s="4" t="s">
        <v>29</v>
      </c>
      <c r="E22" s="4" t="s">
        <v>29</v>
      </c>
      <c r="F22" s="4" t="s">
        <v>29</v>
      </c>
      <c r="G22" s="4" t="s">
        <v>29</v>
      </c>
      <c r="H22" s="4" t="s">
        <v>29</v>
      </c>
      <c r="I22" s="4" t="s">
        <v>29</v>
      </c>
      <c r="J22" s="4" t="s">
        <v>30</v>
      </c>
      <c r="K22" s="4" t="s">
        <v>29</v>
      </c>
    </row>
    <row r="23" spans="1:19" x14ac:dyDescent="0.2">
      <c r="A23" s="16">
        <v>2</v>
      </c>
      <c r="B23" s="65" t="s">
        <v>32</v>
      </c>
      <c r="C23" s="65"/>
      <c r="D23" s="65"/>
      <c r="E23" s="65"/>
      <c r="F23" s="65"/>
      <c r="G23" s="65"/>
      <c r="H23" s="65"/>
      <c r="I23" s="65"/>
      <c r="J23" s="65"/>
      <c r="K23" s="65"/>
    </row>
    <row r="24" spans="1:19" ht="45" x14ac:dyDescent="0.2">
      <c r="A24" s="36" t="s">
        <v>33</v>
      </c>
      <c r="B24" s="32" t="s">
        <v>34</v>
      </c>
      <c r="C24" s="4" t="s">
        <v>35</v>
      </c>
      <c r="D24" s="34" t="s">
        <v>36</v>
      </c>
      <c r="E24" s="33" t="s">
        <v>37</v>
      </c>
      <c r="F24" s="33" t="s">
        <v>38</v>
      </c>
      <c r="G24" s="35" t="s">
        <v>39</v>
      </c>
      <c r="H24" s="33" t="s">
        <v>40</v>
      </c>
      <c r="I24" s="4" t="s">
        <v>41</v>
      </c>
      <c r="J24" s="5"/>
      <c r="K24" s="5"/>
    </row>
    <row r="25" spans="1:19" x14ac:dyDescent="0.2">
      <c r="A25" s="16">
        <v>3</v>
      </c>
      <c r="B25" s="65" t="s">
        <v>42</v>
      </c>
      <c r="C25" s="65"/>
      <c r="D25" s="65"/>
      <c r="E25" s="65"/>
      <c r="F25" s="65"/>
      <c r="G25" s="65"/>
      <c r="H25" s="65"/>
      <c r="I25" s="65"/>
      <c r="J25" s="65"/>
      <c r="K25" s="65"/>
    </row>
    <row r="26" spans="1:19" ht="258.75" x14ac:dyDescent="0.2">
      <c r="A26" s="39">
        <v>3.1</v>
      </c>
      <c r="B26" s="40" t="s">
        <v>96</v>
      </c>
      <c r="C26" s="41" t="s">
        <v>97</v>
      </c>
      <c r="D26" s="42" t="s">
        <v>98</v>
      </c>
      <c r="E26" s="43" t="s">
        <v>99</v>
      </c>
      <c r="F26" s="43" t="s">
        <v>43</v>
      </c>
      <c r="G26" s="44" t="s">
        <v>45</v>
      </c>
      <c r="H26" s="43" t="s">
        <v>100</v>
      </c>
      <c r="I26" s="43" t="s">
        <v>101</v>
      </c>
      <c r="J26" s="45"/>
      <c r="K26" s="45"/>
    </row>
    <row r="27" spans="1:19" ht="45" x14ac:dyDescent="0.2">
      <c r="A27" s="17">
        <v>3.2</v>
      </c>
      <c r="B27" s="6" t="s">
        <v>47</v>
      </c>
      <c r="C27" s="7" t="s">
        <v>48</v>
      </c>
      <c r="D27" s="34" t="s">
        <v>49</v>
      </c>
      <c r="E27" s="4" t="s">
        <v>50</v>
      </c>
      <c r="F27" s="4" t="s">
        <v>51</v>
      </c>
      <c r="G27" s="38" t="s">
        <v>45</v>
      </c>
      <c r="H27" s="4" t="s">
        <v>46</v>
      </c>
      <c r="I27" s="4" t="s">
        <v>52</v>
      </c>
      <c r="J27" s="5"/>
      <c r="K27" s="5"/>
    </row>
    <row r="28" spans="1:19" ht="90" x14ac:dyDescent="0.2">
      <c r="A28" s="17">
        <v>3.3</v>
      </c>
      <c r="B28" s="6" t="s">
        <v>53</v>
      </c>
      <c r="C28" s="7" t="s">
        <v>54</v>
      </c>
      <c r="D28" s="7" t="s">
        <v>55</v>
      </c>
      <c r="E28" s="4" t="s">
        <v>56</v>
      </c>
      <c r="F28" s="4" t="s">
        <v>57</v>
      </c>
      <c r="G28" s="38" t="s">
        <v>45</v>
      </c>
      <c r="H28" s="4" t="s">
        <v>46</v>
      </c>
      <c r="I28" s="4" t="s">
        <v>41</v>
      </c>
      <c r="J28" s="5"/>
      <c r="K28" s="5"/>
    </row>
    <row r="29" spans="1:19" ht="33.75" x14ac:dyDescent="0.2">
      <c r="A29" s="17">
        <v>3.4</v>
      </c>
      <c r="B29" s="6" t="s">
        <v>58</v>
      </c>
      <c r="C29" s="7" t="s">
        <v>59</v>
      </c>
      <c r="D29" s="7" t="s">
        <v>60</v>
      </c>
      <c r="E29" s="4" t="s">
        <v>61</v>
      </c>
      <c r="F29" s="4" t="s">
        <v>43</v>
      </c>
      <c r="G29" s="38" t="s">
        <v>45</v>
      </c>
      <c r="H29" s="4" t="s">
        <v>46</v>
      </c>
      <c r="I29" s="4" t="s">
        <v>41</v>
      </c>
      <c r="J29" s="5"/>
      <c r="K29" s="5"/>
    </row>
    <row r="30" spans="1:19" ht="78.75" x14ac:dyDescent="0.2">
      <c r="A30" s="17">
        <v>3.5</v>
      </c>
      <c r="B30" s="6" t="s">
        <v>62</v>
      </c>
      <c r="C30" s="7" t="s">
        <v>63</v>
      </c>
      <c r="D30" s="7" t="s">
        <v>64</v>
      </c>
      <c r="E30" s="4" t="s">
        <v>61</v>
      </c>
      <c r="F30" s="4" t="s">
        <v>43</v>
      </c>
      <c r="G30" s="38" t="s">
        <v>45</v>
      </c>
      <c r="H30" s="4" t="s">
        <v>46</v>
      </c>
      <c r="I30" s="4" t="s">
        <v>41</v>
      </c>
      <c r="J30" s="5"/>
      <c r="K30" s="5"/>
    </row>
    <row r="31" spans="1:19" ht="78.75" x14ac:dyDescent="0.2">
      <c r="A31" s="17">
        <v>3.6</v>
      </c>
      <c r="B31" s="6" t="s">
        <v>65</v>
      </c>
      <c r="C31" s="7" t="s">
        <v>66</v>
      </c>
      <c r="D31" s="7" t="s">
        <v>67</v>
      </c>
      <c r="E31" s="4" t="s">
        <v>68</v>
      </c>
      <c r="F31" s="4" t="s">
        <v>43</v>
      </c>
      <c r="G31" s="5" t="s">
        <v>39</v>
      </c>
      <c r="H31" s="4" t="s">
        <v>44</v>
      </c>
      <c r="I31" s="4" t="s">
        <v>69</v>
      </c>
      <c r="J31" s="5"/>
      <c r="K31" s="5"/>
    </row>
    <row r="32" spans="1:19" ht="33.75" x14ac:dyDescent="0.2">
      <c r="A32" s="17">
        <v>3.7</v>
      </c>
      <c r="B32" s="32" t="s">
        <v>70</v>
      </c>
      <c r="C32" s="34" t="s">
        <v>71</v>
      </c>
      <c r="D32" s="34" t="s">
        <v>72</v>
      </c>
      <c r="E32" s="33" t="s">
        <v>61</v>
      </c>
      <c r="F32" s="33" t="s">
        <v>43</v>
      </c>
      <c r="G32" s="38" t="s">
        <v>45</v>
      </c>
      <c r="H32" s="33" t="s">
        <v>73</v>
      </c>
      <c r="I32" s="33" t="s">
        <v>41</v>
      </c>
      <c r="J32" s="35"/>
      <c r="K32" s="5"/>
    </row>
    <row r="33" spans="1:11" ht="101.25" x14ac:dyDescent="0.2">
      <c r="A33" s="39">
        <v>3.8</v>
      </c>
      <c r="B33" s="46" t="s">
        <v>74</v>
      </c>
      <c r="C33" s="42" t="s">
        <v>75</v>
      </c>
      <c r="D33" s="41" t="s">
        <v>102</v>
      </c>
      <c r="E33" s="47" t="s">
        <v>50</v>
      </c>
      <c r="F33" s="47" t="s">
        <v>43</v>
      </c>
      <c r="G33" s="48" t="s">
        <v>39</v>
      </c>
      <c r="H33" s="48" t="s">
        <v>95</v>
      </c>
      <c r="I33" s="47" t="s">
        <v>76</v>
      </c>
      <c r="J33" s="48"/>
      <c r="K33" s="45"/>
    </row>
    <row r="34" spans="1:11" ht="393.75" x14ac:dyDescent="0.2">
      <c r="A34" s="39">
        <v>3.9</v>
      </c>
      <c r="B34" s="46" t="s">
        <v>77</v>
      </c>
      <c r="C34" s="42" t="s">
        <v>78</v>
      </c>
      <c r="D34" s="49" t="s">
        <v>103</v>
      </c>
      <c r="E34" s="47" t="s">
        <v>79</v>
      </c>
      <c r="F34" s="47" t="s">
        <v>80</v>
      </c>
      <c r="G34" s="48" t="s">
        <v>39</v>
      </c>
      <c r="H34" s="47" t="s">
        <v>95</v>
      </c>
      <c r="I34" s="47" t="s">
        <v>81</v>
      </c>
      <c r="J34" s="45"/>
      <c r="K34" s="45"/>
    </row>
    <row r="35" spans="1:11" x14ac:dyDescent="0.2">
      <c r="A35" s="16">
        <v>4</v>
      </c>
      <c r="B35" s="65" t="s">
        <v>82</v>
      </c>
      <c r="C35" s="65"/>
      <c r="D35" s="65"/>
      <c r="E35" s="65"/>
      <c r="F35" s="65"/>
      <c r="G35" s="65"/>
      <c r="H35" s="65"/>
      <c r="I35" s="65"/>
      <c r="J35" s="65"/>
      <c r="K35" s="65"/>
    </row>
    <row r="36" spans="1:11" ht="236.25" x14ac:dyDescent="0.2">
      <c r="A36" s="39">
        <v>4.0999999999999996</v>
      </c>
      <c r="B36" s="40" t="s">
        <v>83</v>
      </c>
      <c r="C36" s="43" t="s">
        <v>84</v>
      </c>
      <c r="D36" s="41" t="s">
        <v>104</v>
      </c>
      <c r="E36" s="43" t="s">
        <v>85</v>
      </c>
      <c r="F36" s="43" t="s">
        <v>43</v>
      </c>
      <c r="G36" s="45" t="s">
        <v>86</v>
      </c>
      <c r="H36" s="47" t="s">
        <v>40</v>
      </c>
      <c r="I36" s="43" t="s">
        <v>87</v>
      </c>
      <c r="J36" s="45"/>
      <c r="K36" s="45"/>
    </row>
    <row r="38" spans="1:11" x14ac:dyDescent="0.2">
      <c r="A38" s="22"/>
      <c r="B38" s="52" t="s">
        <v>88</v>
      </c>
      <c r="C38" s="52"/>
      <c r="D38" s="52"/>
      <c r="E38" s="52"/>
      <c r="F38" s="52"/>
      <c r="G38" s="52"/>
      <c r="H38" s="52"/>
      <c r="I38" s="52"/>
      <c r="J38" s="52"/>
      <c r="K38" s="52"/>
    </row>
    <row r="39" spans="1:11" ht="14.25" customHeight="1" x14ac:dyDescent="0.2">
      <c r="A39" s="23"/>
      <c r="B39" s="50" t="s">
        <v>89</v>
      </c>
      <c r="C39" s="50"/>
      <c r="D39" s="50"/>
      <c r="E39" s="50"/>
      <c r="F39" s="50"/>
      <c r="G39" s="50"/>
      <c r="H39" s="50"/>
      <c r="I39" s="50"/>
      <c r="J39" s="50"/>
      <c r="K39" s="51"/>
    </row>
    <row r="40" spans="1:11" x14ac:dyDescent="0.2">
      <c r="A40" s="23"/>
      <c r="B40" s="50"/>
      <c r="C40" s="50"/>
      <c r="D40" s="50"/>
      <c r="E40" s="50"/>
      <c r="F40" s="50"/>
      <c r="G40" s="50"/>
      <c r="H40" s="50"/>
      <c r="I40" s="50"/>
      <c r="J40" s="50"/>
      <c r="K40" s="51"/>
    </row>
    <row r="41" spans="1:11" ht="21" customHeight="1" x14ac:dyDescent="0.2">
      <c r="A41" s="24"/>
      <c r="B41" s="25" t="s">
        <v>90</v>
      </c>
      <c r="C41" s="26"/>
      <c r="D41" s="26"/>
      <c r="E41" s="26"/>
      <c r="F41" s="26"/>
      <c r="G41" s="26"/>
      <c r="H41" s="26"/>
      <c r="I41" s="26"/>
      <c r="J41" s="26"/>
      <c r="K41" s="27"/>
    </row>
  </sheetData>
  <mergeCells count="30">
    <mergeCell ref="C5:D5"/>
    <mergeCell ref="C4:D4"/>
    <mergeCell ref="C3:D3"/>
    <mergeCell ref="C2:D2"/>
    <mergeCell ref="C9:D9"/>
    <mergeCell ref="C8:D8"/>
    <mergeCell ref="C7:D7"/>
    <mergeCell ref="C6:D6"/>
    <mergeCell ref="C10:D10"/>
    <mergeCell ref="B35:K35"/>
    <mergeCell ref="B25:K25"/>
    <mergeCell ref="B23:K23"/>
    <mergeCell ref="D12:K12"/>
    <mergeCell ref="A16:C16"/>
    <mergeCell ref="A18:A19"/>
    <mergeCell ref="K18:K19"/>
    <mergeCell ref="I18:I19"/>
    <mergeCell ref="H18:H19"/>
    <mergeCell ref="E18:G18"/>
    <mergeCell ref="D18:D19"/>
    <mergeCell ref="C18:C19"/>
    <mergeCell ref="B18:B19"/>
    <mergeCell ref="E13:I13"/>
    <mergeCell ref="E16:I16"/>
    <mergeCell ref="B39:K40"/>
    <mergeCell ref="B38:K38"/>
    <mergeCell ref="D14:I14"/>
    <mergeCell ref="D15:I15"/>
    <mergeCell ref="B20:K20"/>
    <mergeCell ref="J18:J19"/>
  </mergeCells>
  <printOptions horizontalCentered="1"/>
  <pageMargins left="0.7" right="0.7" top="0.75" bottom="0.75" header="0.3" footer="0.3"/>
  <pageSetup paperSize="9"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MRPA-1160097302-216199</_dlc_DocId>
    <_dlc_DocIdUrl xmlns="8aefd74c-d14b-451e-bb38-cf3a729b3efa">
      <Url>https://fultonhogan.sharepoint.com/teams/PD05433/_layouts/15/DocIdRedir.aspx?ID=MRPA-1160097302-216199</Url>
      <Description>MRPA-1160097302-216199</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1" ma:contentTypeDescription="Create a new document." ma:contentTypeScope="" ma:versionID="d45ac6225bad5b3bdf23af07200d9e34">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db3759b29b05285bfb4dce05f4f594a2"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6EA719AB-8EA6-461F-B51C-761933642A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2022-08-12T03:57:05Z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5c1ffab7-4bb1-453b-a903-1ff55a3cbbbe</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