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William\Desktop\CONQA\Metropolitan Roads\16066\"/>
    </mc:Choice>
  </mc:AlternateContent>
  <xr:revisionPtr revIDLastSave="0" documentId="13_ncr:1_{B2EFA1E1-5B50-4325-8B1F-EE0345B10F73}" xr6:coauthVersionLast="47" xr6:coauthVersionMax="47" xr10:uidLastSave="{00000000-0000-0000-0000-000000000000}"/>
  <bookViews>
    <workbookView xWindow="630" yWindow="225" windowWidth="25095" windowHeight="18915" xr2:uid="{00000000-000D-0000-FFFF-FFFF00000000}"/>
  </bookViews>
  <sheets>
    <sheet name="MTM Stormwater" sheetId="1" r:id="rId1"/>
  </sheets>
  <definedNames>
    <definedName name="_xlnm.Print_Area" localSheetId="0">'MTM Stormwater'!$A$1:$K$66</definedName>
    <definedName name="_xlnm.Print_Titles" localSheetId="0">'MTM Stormwater'!$12:$19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 i="1" l="1"/>
  <c r="K13" i="1"/>
</calcChain>
</file>

<file path=xl/sharedStrings.xml><?xml version="1.0" encoding="utf-8"?>
<sst xmlns="http://schemas.openxmlformats.org/spreadsheetml/2006/main" count="361" uniqueCount="192">
  <si>
    <t>ConQA Team Notes:</t>
  </si>
  <si>
    <t xml:space="preserve">Document Title:  </t>
  </si>
  <si>
    <t>ITP Description:</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</si>
  <si>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</si>
  <si>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</si>
  <si>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</si>
  <si>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</si>
  <si>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</si>
  <si>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Subsurface Drainage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</si>
  <si>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</si>
  <si>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</si>
  <si>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</si>
  <si>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</si>
  <si>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</si>
  <si>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</si>
  <si>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</si>
  <si>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</si>
  <si>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</si>
  <si>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</si>
  <si>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</si>
  <si>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</si>
  <si>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</si>
  <si>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</si>
  <si>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</si>
  <si>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</si>
  <si>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</si>
  <si>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</si>
  <si>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 xml:space="preserve">Visual inspection </t>
  </si>
  <si>
    <t>SE/Site Supervisor</t>
  </si>
  <si>
    <t>Each Lot</t>
  </si>
  <si>
    <t>SE</t>
  </si>
  <si>
    <t>IP</t>
  </si>
  <si>
    <t>This ITP</t>
  </si>
  <si>
    <t>Each lot</t>
  </si>
  <si>
    <t>HP</t>
  </si>
  <si>
    <t xml:space="preserve">Bedding of granular filter material of thickness between 25 mm and 50mm placed across bottom of trench and screeded or graded to level </t>
  </si>
  <si>
    <t xml:space="preserve">Each lot </t>
  </si>
  <si>
    <t>Material shall be placed moist and compacted in layers not exceeding 300mm. 
The method of compaction shall be in accordance with the procedures and reviewed by the NA.</t>
  </si>
  <si>
    <t>Visual, Doc. Review</t>
  </si>
  <si>
    <t>SE, NA</t>
  </si>
  <si>
    <t>Sign ITP
Attach Backfill Delivery Dockets</t>
  </si>
  <si>
    <t>Visual</t>
  </si>
  <si>
    <t>Record Review</t>
  </si>
  <si>
    <t>Post-construction / Post-installation Activities</t>
  </si>
  <si>
    <t>As Built Information</t>
  </si>
  <si>
    <t>Document Review</t>
  </si>
  <si>
    <t>Attach 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</si>
  <si>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</si>
  <si>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</si>
  <si>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</si>
  <si>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Justin Kreinberg</t>
  </si>
  <si>
    <t>VicRoads Section
701 (May 2020)</t>
  </si>
  <si>
    <t>VicRoads Section
705 (June 2021)</t>
  </si>
  <si>
    <t>Section 705.07</t>
  </si>
  <si>
    <t>Teambinder Material Approval</t>
  </si>
  <si>
    <t>Section 701.05</t>
  </si>
  <si>
    <t>Section 701.09</t>
  </si>
  <si>
    <t>Drainage Pit - Step Irons</t>
  </si>
  <si>
    <t>Drainage Pit - Supply</t>
  </si>
  <si>
    <t>Drainage Bedding Material - Supply</t>
  </si>
  <si>
    <t>Drainage Backfill Material - Supply</t>
  </si>
  <si>
    <t>Section 705.04</t>
  </si>
  <si>
    <t>Construction - Pit Installation</t>
  </si>
  <si>
    <t>IFC Drawings</t>
  </si>
  <si>
    <t>MTM Track Drainage 
L1-CHE-STD-030
(July 2018)</t>
  </si>
  <si>
    <t>Frames for drainage pit covers shall be cast in place or or bedded on fresh mortar, 5mm thick, consisting of 2 parts sand and 1 part cement.
Height shall be within 10mm of the design level</t>
  </si>
  <si>
    <t>IFC Drawings
L1-CHE-STD-030</t>
  </si>
  <si>
    <t>All stormwater pits shall be provided with a locakable minimum Class D piit lid, grate or ballast cage in accordance with MTM L1-CHE-STD-030</t>
  </si>
  <si>
    <t>Backfilling around drainage pits shall be placed in layers not exceeding 300mm loose thickness and compacted to refusal</t>
  </si>
  <si>
    <t>Section 705.18</t>
  </si>
  <si>
    <t>IFC Drawings
Section 705.17</t>
  </si>
  <si>
    <t>Drainage pits greater than 1.0m deep shall be fitted with step irons in accordance with 705.12. Ladder rungs shall not opbstruct openings and that water does not discharge on them.
Step rungs do not come within 50mm of the top of the riser</t>
  </si>
  <si>
    <t>IFC Drawings
Section 705.12
L1-CHE-STD-030</t>
  </si>
  <si>
    <t>Drainage RCP Pipes - Supply</t>
  </si>
  <si>
    <t>Drainage Flexible Pipes - Supply</t>
  </si>
  <si>
    <t>Section 701.07</t>
  </si>
  <si>
    <t>IFC Drawings
Section 705.05</t>
  </si>
  <si>
    <t>IFC Drawings
Section 701.10</t>
  </si>
  <si>
    <t>Excavation shall be to the depth indicated on the design documentation. Precast pits must have a clearance of 400mm from excavation face and external face of pit.</t>
  </si>
  <si>
    <t>Bedding conforming to to 710.09 shallbe supplied, placed and compacted to a thickness:
 &gt; 80mm for clay foundations
 &gt; 150mm for rock foundations</t>
  </si>
  <si>
    <t>Plan location of pits, other than offsets to kerb line or barriers, to be +/- 100mm</t>
  </si>
  <si>
    <t>All connections shall be finished to provide a smooth surface, uniform with the inner of the pit structure. Saw cut surrounding hole shall not exceed 50mm greater than the pipe diameter.
Exposed reinforcement shall be coated with an approved epoxy treatment</t>
  </si>
  <si>
    <t>Section 705.11</t>
  </si>
  <si>
    <t>Pit floors are smoothly shaped from inlet to outlet for a height one third the diameter of the outlet pipe.</t>
  </si>
  <si>
    <t>Section 705.13</t>
  </si>
  <si>
    <t>IFC Drawings
Section 701.15</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</si>
  <si>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</si>
  <si>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</si>
  <si>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t>
  </si>
  <si>
    <t>IFC Drawings
Section 701.17
Section 701.20</t>
  </si>
  <si>
    <t>Section 701.18</t>
  </si>
  <si>
    <t>All buried flexible pipe sections supplied shall be assembled in accordance with the manufacturers specifications</t>
  </si>
  <si>
    <t>IFC Drawings
Section 701.17
Section 701.22</t>
  </si>
  <si>
    <t>Lifting holes shall be plugged off in accordance with the manufacturers specifications after the pipe is installed.</t>
  </si>
  <si>
    <t>Backfill material shall be placed the full width of the bedding material and compacted in layers &lt;150mm loose thickness.
Filling shall not be placed within 2.0m of the open end of the pipe.</t>
  </si>
  <si>
    <t>HP*</t>
  </si>
  <si>
    <t>Nominated Authority</t>
  </si>
  <si>
    <t>This ITP
Attach record of test report
Attach material delivery docket</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</si>
  <si>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</si>
  <si>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IFC Drawings
Section 701.20
Section 701.29</t>
  </si>
  <si>
    <t>Sign ITP</t>
  </si>
  <si>
    <t>All pipes shall be flushed clean from end to end on completion 
All drainage lines shall be inspected after completion of earthworks to subgrade level and prior to construction 
of the pavement layer by an independent testing organisation using CCTV</t>
  </si>
  <si>
    <t>This ITP
Attach Inspection record</t>
  </si>
  <si>
    <t>Section 701.28
Section 701.30</t>
  </si>
  <si>
    <t>Section 701.10</t>
  </si>
  <si>
    <t>Location of drainage shall be verified by a surveyor prior to backfilling</t>
  </si>
  <si>
    <t>Section 710.10</t>
  </si>
  <si>
    <t>Provide record of dimensional measurements to demonstrate the drainage is within the tolerances specified in 701.10</t>
  </si>
  <si>
    <t>Non-conformance Report (NCR) Closure</t>
  </si>
  <si>
    <t>MRPA Quality Management Plan</t>
  </si>
  <si>
    <t>Once, prior to closure of this lot / element / Work area</t>
  </si>
  <si>
    <t>SE/PE/SPE</t>
  </si>
  <si>
    <t>Ensure that any NCRs pertaining to the lot / element / Work area that this ITP covers, have been closed in Teambinder</t>
  </si>
  <si>
    <t>Discipline (e.g. CIV/STR/RAIL):</t>
  </si>
  <si>
    <t>Excavation for pipe shall have a horizontal clearance between the pipe and the excavation wall of:
  &gt; 300mm, &lt; 600mm for RCP
  &gt; 150mm for Flexible Pipe
The base of the trench shall be compacted to refusal using mechanical plant.</t>
  </si>
  <si>
    <t>IFC Drawings
Section 702.08</t>
  </si>
  <si>
    <t>Excavation for pipe shall have a horizontal clearance between the pipe and the excavation wall of &gt; 150mm for Flexible Pipe
The base of the trench shall be compacted to refusal using mechanical plant and be &lt;50mm below the specified level of the invert</t>
  </si>
  <si>
    <t>IFC Drawings
Section 702.09</t>
  </si>
  <si>
    <t>Trench to be wrapped with geotextile in accordance with the manufacturers specifications.
All laps are to have 150mm lapped at the top of the trench</t>
  </si>
  <si>
    <t>Section 702.03
Section 702.09</t>
  </si>
  <si>
    <t>Pipe shall be placed centrally in the trench on the prepared bedding. Slotted pipes shall be laid with the opening in the lower half of the  pipe.</t>
  </si>
  <si>
    <t>Section 702.09</t>
  </si>
  <si>
    <t>All subsurface drainage shall have no fines concrete filter medium. No-fines concrete placed and compacted within 1 hour of mixing</t>
  </si>
  <si>
    <t>Flushing &amp; CCTV</t>
  </si>
  <si>
    <t>Drainage Slotted Pipes - Supply</t>
  </si>
  <si>
    <t>Precast steel reinforced concrete drainage pits shall be manufactured, supplied and installed in accordance with 705.07.
Enter: Teambinder Material Approval number
[free text box]</t>
  </si>
  <si>
    <t>Step irons shall be manufactured by 13mm steel bar covered with polypropylene plastic in accordance with 705.04
Enter: Teambinder Material Approval number
[free text box]</t>
  </si>
  <si>
    <t>Precast reinforced concrete pipes shall be manufactured, supplied and installed in accordance with 701.05.
Enter: Teambinder Material Approval number
[free text box]</t>
  </si>
  <si>
    <t>Flexible pipes shall be supplied in accordance with 701.07
Enter: Teambinder Material Approval number
[free text box]</t>
  </si>
  <si>
    <t>Subsurface drainage shall be supplied in accordance with 702.04
Enter: Teambinder Material Approval number
[free text box]</t>
  </si>
  <si>
    <t>Bedding Material shall be free from perishable matter, lumps and conform with the requirements of Table 701.091 and Table 701.092.
Enter: Teambinder Material Approval number
[free text box]</t>
  </si>
  <si>
    <t>Ordinary and Selected Backfill Material shall be free from perishable matter, lumps and conform with the requirements of Table 701.091 and Table 701.092.
Enter: Teambinder Material Approval number
[free text box]</t>
  </si>
  <si>
    <t>Preliminaries-Materials</t>
  </si>
  <si>
    <t>Preliminaries-Procedures</t>
  </si>
  <si>
    <t>4</t>
  </si>
  <si>
    <t>Pre Construction</t>
  </si>
  <si>
    <t>5</t>
  </si>
  <si>
    <t>5.1</t>
  </si>
  <si>
    <t>5.2</t>
  </si>
  <si>
    <t>5.3</t>
  </si>
  <si>
    <t>5.4</t>
  </si>
  <si>
    <t>5.5</t>
  </si>
  <si>
    <t>5.6</t>
  </si>
  <si>
    <t>5.7</t>
  </si>
  <si>
    <t>5.8</t>
  </si>
  <si>
    <t>5.9</t>
  </si>
  <si>
    <t>5.10</t>
  </si>
  <si>
    <t>5.11</t>
  </si>
  <si>
    <t>5.12</t>
  </si>
  <si>
    <t>5.13</t>
  </si>
  <si>
    <t>Survey Set Out-Pits</t>
  </si>
  <si>
    <r>
      <t xml:space="preserve">Survey activities undertaken to ensure and validate the plan location, height and line of pits and location, invert level, plan of pipes in accordance with design documentation and 701.10
</t>
    </r>
    <r>
      <rPr>
        <sz val="8"/>
        <color rgb="FFFF0000"/>
        <rFont val="Arial"/>
        <family val="2"/>
      </rPr>
      <t>ATTACH: LOT MARKED UP LOCATION ON THE IFC DRAWING (LOT MAP):</t>
    </r>
    <r>
      <rPr>
        <sz val="8"/>
        <rFont val="Arial"/>
        <family val="2"/>
      </rPr>
      <t xml:space="preserve">
</t>
    </r>
  </si>
  <si>
    <t>5.14</t>
  </si>
  <si>
    <t>5.15</t>
  </si>
  <si>
    <t>5.16</t>
  </si>
  <si>
    <t>5.17</t>
  </si>
  <si>
    <t>5.18</t>
  </si>
  <si>
    <t>Pits-Pit Excavation</t>
  </si>
  <si>
    <t>Pits-Excavation Foundation</t>
  </si>
  <si>
    <t>Pits-Placement of Pit</t>
  </si>
  <si>
    <t>Pits-Jointing</t>
  </si>
  <si>
    <t>Pits-Shaping of Floor</t>
  </si>
  <si>
    <t>Pits-Step Irons</t>
  </si>
  <si>
    <t>Pits-Fitting of Covers</t>
  </si>
  <si>
    <t>Pits-Pit Lids</t>
  </si>
  <si>
    <t>Pits-Backfilling Around Drainage Pits</t>
  </si>
  <si>
    <t>Pipes-Trench Excavation</t>
  </si>
  <si>
    <t>Pipes-Bedding Placement</t>
  </si>
  <si>
    <t>Pipes-Placement of Pipe - RCP</t>
  </si>
  <si>
    <t>Pipes-Placement of Pipe - Flexible Pipe</t>
  </si>
  <si>
    <t>Pipes-Lifting Holes</t>
  </si>
  <si>
    <t>Pipes-Survey Conformance</t>
  </si>
  <si>
    <t>Pipes-Backfill Placement</t>
  </si>
  <si>
    <t>Pipes-Backfill Testing</t>
  </si>
  <si>
    <t>Slotted Pipes-Trench Excavation</t>
  </si>
  <si>
    <t>Slotted Pipes-Geotextile placement</t>
  </si>
  <si>
    <t>Slotted Pipes-Bedding Placement</t>
  </si>
  <si>
    <t>Slotted Pipes- Placement</t>
  </si>
  <si>
    <t>Slotted Pipes-Backfill Installation (Granular Filter Material)</t>
  </si>
  <si>
    <t>Slotted Pipes-Backfill Installation (No Fines)</t>
  </si>
  <si>
    <t>5.19</t>
  </si>
  <si>
    <t>5.20</t>
  </si>
  <si>
    <t>5.21</t>
  </si>
  <si>
    <t>5.22</t>
  </si>
  <si>
    <t>5.23</t>
  </si>
  <si>
    <t>0</t>
  </si>
  <si>
    <t>RAIL</t>
  </si>
  <si>
    <t>Victor Mira</t>
  </si>
  <si>
    <t>ITP-RAIL-CAMMS-MTM StormWater Drainage</t>
  </si>
  <si>
    <t>CAMMS MTM Stormwater Drainage</t>
  </si>
  <si>
    <t>ITP for Camms Road Project</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</si>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</sst>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5">
    <xf numFmtId="0" fontId="0" fillId="0" borderId="0" xfId="0"/>
    <xf numFmtId="14" fontId="6" fillId="0" borderId="1" xfId="0" applyNumberFormat="1" applyFont="1" applyBorder="1" applyAlignment="1">
      <alignment horizontal="center"/>
    </xf>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8" fillId="0" borderId="1" xfId="0" applyNumberFormat="1" applyFont="1" applyBorder="1" applyAlignment="1">
      <alignment horizontal="center" vertical="top" wrapText="1"/>
    </xf>
    <xf numFmtId="49" fontId="4"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wrapText="1"/>
    </xf>
    <xf numFmtId="49" fontId="4" fillId="5"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wrapText="1"/>
    </xf>
    <xf numFmtId="49" fontId="4" fillId="5" borderId="1" xfId="0" applyNumberFormat="1" applyFont="1" applyFill="1" applyBorder="1" applyAlignment="1">
      <alignment horizontal="center" vertical="top" wrapText="1"/>
    </xf>
    <xf numFmtId="49" fontId="8" fillId="5" borderId="1" xfId="0" applyNumberFormat="1" applyFont="1" applyFill="1" applyBorder="1" applyAlignment="1">
      <alignment horizontal="center" vertical="top" wrapText="1"/>
    </xf>
    <xf numFmtId="49" fontId="4" fillId="2" borderId="1" xfId="0" applyNumberFormat="1" applyFont="1" applyFill="1" applyBorder="1" applyAlignment="1">
      <alignment vertical="top"/>
    </xf>
    <xf numFmtId="49" fontId="8" fillId="2" borderId="1" xfId="0" applyNumberFormat="1" applyFont="1" applyFill="1" applyBorder="1" applyAlignment="1">
      <alignment horizontal="left" vertical="top" wrapText="1"/>
    </xf>
    <xf numFmtId="49" fontId="4" fillId="5"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8" fillId="0" borderId="1" xfId="0" applyNumberFormat="1" applyFont="1" applyBorder="1" applyAlignment="1">
      <alignment horizontal="left" vertical="top"/>
    </xf>
    <xf numFmtId="49" fontId="8" fillId="0" borderId="1" xfId="0" applyNumberFormat="1" applyFont="1" applyBorder="1" applyAlignment="1">
      <alignment vertical="top" wrapText="1"/>
    </xf>
    <xf numFmtId="49" fontId="8" fillId="0" borderId="1" xfId="0" applyNumberFormat="1" applyFont="1" applyBorder="1" applyAlignment="1">
      <alignment horizontal="left" vertical="top" wrapText="1"/>
    </xf>
    <xf numFmtId="49" fontId="8" fillId="0" borderId="1" xfId="0" applyNumberFormat="1" applyFont="1" applyBorder="1" applyAlignment="1">
      <alignment horizontal="center" vertical="top"/>
    </xf>
    <xf numFmtId="49" fontId="6" fillId="0" borderId="1" xfId="0" applyNumberFormat="1" applyFont="1" applyBorder="1" applyAlignment="1">
      <alignment horizontal="center" vertical="top"/>
    </xf>
    <xf numFmtId="49" fontId="4" fillId="0" borderId="1" xfId="0" applyNumberFormat="1" applyFont="1" applyBorder="1" applyAlignment="1">
      <alignment horizontal="center" vertical="top"/>
    </xf>
    <xf numFmtId="49" fontId="4" fillId="2" borderId="1" xfId="0" applyNumberFormat="1" applyFont="1" applyFill="1" applyBorder="1" applyAlignment="1">
      <alignment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2" borderId="1" xfId="0" applyNumberFormat="1" applyFont="1" applyFill="1" applyBorder="1" applyAlignment="1">
      <alignment horizontal="center" vertical="top"/>
    </xf>
    <xf numFmtId="49" fontId="6" fillId="2" borderId="1" xfId="0" applyNumberFormat="1" applyFont="1" applyFill="1" applyBorder="1" applyAlignment="1">
      <alignment vertical="top"/>
    </xf>
    <xf numFmtId="49" fontId="8"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3" fillId="3" borderId="1" xfId="0" applyNumberFormat="1" applyFont="1" applyFill="1" applyBorder="1" applyAlignment="1">
      <alignment horizontal="left" vertical="center"/>
    </xf>
    <xf numFmtId="49" fontId="3" fillId="4"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4" fillId="0" borderId="1" xfId="0" applyNumberFormat="1" applyFont="1" applyBorder="1" applyAlignment="1">
      <alignment horizontal="center" vertical="center" wrapText="1"/>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4" fillId="2" borderId="1" xfId="0" applyNumberFormat="1" applyFont="1" applyFill="1" applyBorder="1" applyAlignment="1">
      <alignment horizontal="center" vertical="center" wrapText="1"/>
    </xf>
    <xf numFmtId="0" fontId="7" fillId="0" borderId="2" xfId="0" applyNumberFormat="1" applyFont="1" applyBorder="1" applyAlignment="1">
      <alignment horizontal="left"/>
    </xf>
    <xf numFmtId="0"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6"/>
  <sheetViews>
    <sheetView tabSelected="1" view="pageBreakPreview" topLeftCell="A50" zoomScale="115" zoomScaleNormal="100" zoomScaleSheetLayoutView="115" workbookViewId="0">
      <selection activeCell="I57" sqref="I57"/>
    </sheetView>
  </sheetViews>
  <sheetFormatPr defaultColWidth="9.140625" defaultRowHeight="14.25" x14ac:dyDescent="0.2"/>
  <cols>
    <col min="1" max="1" width="5.7109375" style="3" customWidth="1"/>
    <col min="2" max="2" width="33.85546875" style="3" customWidth="1"/>
    <col min="3" max="3" width="15.7109375" style="3" customWidth="1"/>
    <col min="4" max="4" width="44.140625" style="3" customWidth="1"/>
    <col min="5" max="10" width="10.7109375" style="3" customWidth="1"/>
    <col min="11" max="16384" width="9.140625" style="3"/>
  </cols>
  <sheetData>
    <row r="1" spans="1:15" ht="15" x14ac:dyDescent="0.25">
      <c r="A1" s="2" t="s">
        <v>0</v>
      </c>
    </row>
    <row r="2" spans="1:15" ht="15" x14ac:dyDescent="0.25">
      <c r="A2" s="4" t="s">
        <v>1</v>
      </c>
      <c r="B2" s="5"/>
      <c r="C2" s="81" t="s">
        <v>188</v>
      </c>
      <c r="D2" s="82"/>
    </row>
    <row r="3" spans="1:15" ht="15" x14ac:dyDescent="0.25">
      <c r="A3" s="4" t="s">
        <v>2</v>
      </c>
      <c r="B3" s="5"/>
      <c r="C3" s="73" t="s">
        <v>189</v>
      </c>
      <c r="D3" s="74"/>
    </row>
    <row r="4" spans="1:15" ht="15" x14ac:dyDescent="0.25">
      <c r="A4" s="4"/>
      <c r="B4" s="5"/>
      <c r="C4" s="73"/>
      <c r="D4" s="74"/>
    </row>
    <row r="5" spans="1:15" ht="15" x14ac:dyDescent="0.25">
      <c r="A5" s="4" t="s">
        <v>113</v>
      </c>
      <c r="B5" s="5"/>
      <c r="C5" s="73" t="s">
        <v>186</v>
      </c>
      <c r="D5" s="74"/>
    </row>
    <row r="6" spans="1:15" ht="15" x14ac:dyDescent="0.25">
      <c r="A6" s="4" t="s">
        <v>3</v>
      </c>
      <c r="B6" s="5"/>
      <c r="C6" s="73" t="s">
        <v>185</v>
      </c>
      <c r="D6" s="74"/>
    </row>
    <row r="7" spans="1:15" ht="15" x14ac:dyDescent="0.25">
      <c r="A7" s="4" t="s">
        <v>4</v>
      </c>
      <c r="B7" s="5"/>
      <c r="C7" s="83">
        <v>44785</v>
      </c>
      <c r="D7" s="84"/>
    </row>
    <row r="8" spans="1:15" ht="15" x14ac:dyDescent="0.25">
      <c r="A8" s="4" t="s">
        <v>5</v>
      </c>
      <c r="B8" s="5"/>
      <c r="C8" s="73" t="s">
        <v>50</v>
      </c>
      <c r="D8" s="74"/>
    </row>
    <row r="9" spans="1:15" ht="15" x14ac:dyDescent="0.25">
      <c r="A9" s="4" t="s">
        <v>6</v>
      </c>
      <c r="B9" s="5"/>
      <c r="C9" s="73" t="s">
        <v>187</v>
      </c>
      <c r="D9" s="74"/>
    </row>
    <row r="10" spans="1:15" ht="15" x14ac:dyDescent="0.25">
      <c r="A10" s="4" t="s">
        <v>7</v>
      </c>
      <c r="B10" s="5"/>
      <c r="C10" s="73" t="s">
        <v>190</v>
      </c>
      <c r="D10" s="74"/>
    </row>
    <row r="12" spans="1:15" ht="24" customHeight="1" x14ac:dyDescent="0.2">
      <c r="A12" s="6"/>
      <c r="B12" s="7"/>
      <c r="C12" s="7"/>
      <c r="D12" s="75" t="s">
        <v>8</v>
      </c>
      <c r="E12" s="76"/>
      <c r="F12" s="76"/>
      <c r="G12" s="76"/>
      <c r="H12" s="76"/>
      <c r="I12" s="76"/>
      <c r="J12" s="76"/>
      <c r="K12" s="77"/>
    </row>
    <row r="13" spans="1:15" x14ac:dyDescent="0.2">
      <c r="A13" s="8"/>
      <c r="D13" s="9"/>
      <c r="E13" s="62"/>
      <c r="F13" s="62"/>
      <c r="G13" s="62"/>
      <c r="H13" s="62"/>
      <c r="I13" s="63"/>
      <c r="J13" s="10" t="s">
        <v>9</v>
      </c>
      <c r="K13" s="11" t="str">
        <f>C6</f>
        <v>0</v>
      </c>
      <c r="L13" s="12"/>
      <c r="M13" s="12"/>
      <c r="N13" s="12"/>
      <c r="O13" s="12"/>
    </row>
    <row r="14" spans="1:15" x14ac:dyDescent="0.2">
      <c r="A14" s="8"/>
      <c r="D14" s="66"/>
      <c r="E14" s="67"/>
      <c r="F14" s="67"/>
      <c r="G14" s="67"/>
      <c r="H14" s="67"/>
      <c r="I14" s="68"/>
      <c r="J14" s="13" t="s">
        <v>10</v>
      </c>
      <c r="K14" s="1">
        <f>C7</f>
        <v>44785</v>
      </c>
    </row>
    <row r="15" spans="1:15" x14ac:dyDescent="0.2">
      <c r="A15" s="8"/>
      <c r="D15" s="69"/>
      <c r="E15" s="70"/>
      <c r="F15" s="70"/>
      <c r="G15" s="70"/>
      <c r="H15" s="70"/>
      <c r="I15" s="71"/>
      <c r="J15" s="14"/>
      <c r="K15" s="14"/>
      <c r="L15" s="12"/>
      <c r="M15" s="12"/>
      <c r="N15" s="12"/>
      <c r="O15" s="12"/>
    </row>
    <row r="16" spans="1:15" ht="14.25" customHeight="1" x14ac:dyDescent="0.2">
      <c r="A16" s="78"/>
      <c r="B16" s="79"/>
      <c r="C16" s="79"/>
      <c r="D16" s="15"/>
      <c r="E16" s="64"/>
      <c r="F16" s="64"/>
      <c r="G16" s="64"/>
      <c r="H16" s="64"/>
      <c r="I16" s="65"/>
      <c r="J16" s="16"/>
      <c r="K16" s="16"/>
      <c r="L16" s="12"/>
      <c r="M16" s="12"/>
      <c r="N16" s="12"/>
      <c r="O16" s="12"/>
    </row>
    <row r="17" spans="1:16" ht="18.75" customHeight="1" x14ac:dyDescent="0.2">
      <c r="A17" s="17" t="s">
        <v>11</v>
      </c>
      <c r="B17" s="18"/>
      <c r="C17" s="5"/>
      <c r="D17" s="19"/>
      <c r="E17" s="19"/>
      <c r="F17" s="19"/>
      <c r="G17" s="19"/>
      <c r="H17" s="19"/>
      <c r="I17" s="19"/>
      <c r="J17" s="19"/>
      <c r="K17" s="5"/>
      <c r="N17" s="12"/>
      <c r="O17" s="12"/>
    </row>
    <row r="18" spans="1:16" ht="14.25" customHeight="1" x14ac:dyDescent="0.2">
      <c r="A18" s="80" t="s">
        <v>12</v>
      </c>
      <c r="B18" s="80" t="s">
        <v>13</v>
      </c>
      <c r="C18" s="80" t="s">
        <v>14</v>
      </c>
      <c r="D18" s="80" t="s">
        <v>15</v>
      </c>
      <c r="E18" s="80" t="s">
        <v>16</v>
      </c>
      <c r="F18" s="80"/>
      <c r="G18" s="80"/>
      <c r="H18" s="80" t="s">
        <v>17</v>
      </c>
      <c r="I18" s="80" t="s">
        <v>18</v>
      </c>
      <c r="J18" s="72" t="s">
        <v>19</v>
      </c>
      <c r="K18" s="80" t="s">
        <v>20</v>
      </c>
      <c r="O18" s="12"/>
      <c r="P18" s="12"/>
    </row>
    <row r="19" spans="1:16" x14ac:dyDescent="0.2">
      <c r="A19" s="80"/>
      <c r="B19" s="80"/>
      <c r="C19" s="80"/>
      <c r="D19" s="80"/>
      <c r="E19" s="20" t="s">
        <v>21</v>
      </c>
      <c r="F19" s="20" t="s">
        <v>22</v>
      </c>
      <c r="G19" s="20" t="s">
        <v>23</v>
      </c>
      <c r="H19" s="80"/>
      <c r="I19" s="80"/>
      <c r="J19" s="72"/>
      <c r="K19" s="80"/>
      <c r="O19" s="12"/>
      <c r="P19" s="12"/>
    </row>
    <row r="20" spans="1:16" x14ac:dyDescent="0.2">
      <c r="A20" s="21">
        <v>1</v>
      </c>
      <c r="B20" s="59" t="s">
        <v>24</v>
      </c>
      <c r="C20" s="59"/>
      <c r="D20" s="59"/>
      <c r="E20" s="59"/>
      <c r="F20" s="59"/>
      <c r="G20" s="59"/>
      <c r="H20" s="59"/>
      <c r="I20" s="59"/>
      <c r="J20" s="59"/>
      <c r="K20" s="59"/>
    </row>
    <row r="21" spans="1:16" ht="22.5" x14ac:dyDescent="0.2">
      <c r="A21" s="22">
        <v>1.1000000000000001</v>
      </c>
      <c r="B21" s="23" t="s">
        <v>25</v>
      </c>
      <c r="C21" s="24" t="s">
        <v>51</v>
      </c>
      <c r="D21" s="25" t="s">
        <v>26</v>
      </c>
      <c r="E21" s="25" t="s">
        <v>26</v>
      </c>
      <c r="F21" s="25" t="s">
        <v>26</v>
      </c>
      <c r="G21" s="25" t="s">
        <v>26</v>
      </c>
      <c r="H21" s="25" t="s">
        <v>26</v>
      </c>
      <c r="I21" s="25" t="s">
        <v>26</v>
      </c>
      <c r="J21" s="25"/>
      <c r="K21" s="25"/>
    </row>
    <row r="22" spans="1:16" ht="22.5" x14ac:dyDescent="0.2">
      <c r="A22" s="22" t="s">
        <v>191</v>
      </c>
      <c r="B22" s="23"/>
      <c r="C22" s="24" t="s">
        <v>52</v>
      </c>
      <c r="D22" s="25" t="s">
        <v>26</v>
      </c>
      <c r="E22" s="25" t="s">
        <v>26</v>
      </c>
      <c r="F22" s="25" t="s">
        <v>26</v>
      </c>
      <c r="G22" s="25" t="s">
        <v>26</v>
      </c>
      <c r="H22" s="25" t="s">
        <v>26</v>
      </c>
      <c r="I22" s="25" t="s">
        <v>26</v>
      </c>
      <c r="J22" s="25"/>
      <c r="K22" s="25"/>
    </row>
    <row r="23" spans="1:16" ht="33.75" x14ac:dyDescent="0.2">
      <c r="A23" s="22">
        <v>1.3</v>
      </c>
      <c r="B23" s="23"/>
      <c r="C23" s="26" t="s">
        <v>64</v>
      </c>
      <c r="D23" s="25" t="s">
        <v>26</v>
      </c>
      <c r="E23" s="25" t="s">
        <v>26</v>
      </c>
      <c r="F23" s="25" t="s">
        <v>26</v>
      </c>
      <c r="G23" s="25" t="s">
        <v>26</v>
      </c>
      <c r="H23" s="25" t="s">
        <v>26</v>
      </c>
      <c r="I23" s="25" t="s">
        <v>26</v>
      </c>
      <c r="J23" s="25"/>
      <c r="K23" s="25"/>
    </row>
    <row r="24" spans="1:16" x14ac:dyDescent="0.2">
      <c r="A24" s="21">
        <v>2</v>
      </c>
      <c r="B24" s="59" t="s">
        <v>132</v>
      </c>
      <c r="C24" s="59"/>
      <c r="D24" s="59"/>
      <c r="E24" s="59"/>
      <c r="F24" s="59"/>
      <c r="G24" s="59"/>
      <c r="H24" s="59"/>
      <c r="I24" s="59"/>
      <c r="J24" s="59"/>
      <c r="K24" s="59"/>
    </row>
    <row r="25" spans="1:16" ht="67.5" customHeight="1" x14ac:dyDescent="0.2">
      <c r="A25" s="22">
        <v>2.1</v>
      </c>
      <c r="B25" s="27" t="s">
        <v>58</v>
      </c>
      <c r="C25" s="28" t="s">
        <v>53</v>
      </c>
      <c r="D25" s="28" t="s">
        <v>125</v>
      </c>
      <c r="E25" s="29" t="s">
        <v>45</v>
      </c>
      <c r="F25" s="29" t="s">
        <v>33</v>
      </c>
      <c r="G25" s="30" t="s">
        <v>34</v>
      </c>
      <c r="H25" s="29" t="s">
        <v>30</v>
      </c>
      <c r="I25" s="29" t="s">
        <v>54</v>
      </c>
      <c r="J25" s="31"/>
      <c r="K25" s="31"/>
    </row>
    <row r="26" spans="1:16" ht="56.25" customHeight="1" x14ac:dyDescent="0.2">
      <c r="A26" s="22">
        <v>2.2000000000000002</v>
      </c>
      <c r="B26" s="27" t="s">
        <v>57</v>
      </c>
      <c r="C26" s="28" t="s">
        <v>61</v>
      </c>
      <c r="D26" s="28" t="s">
        <v>126</v>
      </c>
      <c r="E26" s="29" t="s">
        <v>45</v>
      </c>
      <c r="F26" s="29" t="s">
        <v>33</v>
      </c>
      <c r="G26" s="30" t="s">
        <v>34</v>
      </c>
      <c r="H26" s="29" t="s">
        <v>30</v>
      </c>
      <c r="I26" s="29" t="s">
        <v>54</v>
      </c>
      <c r="J26" s="31"/>
      <c r="K26" s="31"/>
    </row>
    <row r="27" spans="1:16" ht="56.25" customHeight="1" x14ac:dyDescent="0.2">
      <c r="A27" s="22">
        <v>2.2999999999999998</v>
      </c>
      <c r="B27" s="32" t="s">
        <v>73</v>
      </c>
      <c r="C27" s="28" t="s">
        <v>55</v>
      </c>
      <c r="D27" s="32" t="s">
        <v>127</v>
      </c>
      <c r="E27" s="29" t="s">
        <v>45</v>
      </c>
      <c r="F27" s="29" t="s">
        <v>33</v>
      </c>
      <c r="G27" s="30" t="s">
        <v>34</v>
      </c>
      <c r="H27" s="29" t="s">
        <v>30</v>
      </c>
      <c r="I27" s="29" t="s">
        <v>54</v>
      </c>
      <c r="J27" s="31"/>
      <c r="K27" s="33"/>
    </row>
    <row r="28" spans="1:16" ht="45" customHeight="1" x14ac:dyDescent="0.2">
      <c r="A28" s="22">
        <v>2.4</v>
      </c>
      <c r="B28" s="32" t="s">
        <v>74</v>
      </c>
      <c r="C28" s="28" t="s">
        <v>75</v>
      </c>
      <c r="D28" s="32" t="s">
        <v>128</v>
      </c>
      <c r="E28" s="29" t="s">
        <v>45</v>
      </c>
      <c r="F28" s="29" t="s">
        <v>33</v>
      </c>
      <c r="G28" s="30" t="s">
        <v>34</v>
      </c>
      <c r="H28" s="29" t="s">
        <v>30</v>
      </c>
      <c r="I28" s="29" t="s">
        <v>54</v>
      </c>
      <c r="J28" s="31"/>
      <c r="K28" s="33"/>
    </row>
    <row r="29" spans="1:16" ht="56.25" customHeight="1" x14ac:dyDescent="0.2">
      <c r="A29" s="22">
        <v>2.5</v>
      </c>
      <c r="B29" s="32" t="s">
        <v>124</v>
      </c>
      <c r="C29" s="28" t="s">
        <v>75</v>
      </c>
      <c r="D29" s="32" t="s">
        <v>129</v>
      </c>
      <c r="E29" s="29" t="s">
        <v>45</v>
      </c>
      <c r="F29" s="29" t="s">
        <v>33</v>
      </c>
      <c r="G29" s="30" t="s">
        <v>34</v>
      </c>
      <c r="H29" s="29" t="s">
        <v>30</v>
      </c>
      <c r="I29" s="29" t="s">
        <v>54</v>
      </c>
      <c r="J29" s="31"/>
      <c r="K29" s="33"/>
    </row>
    <row r="30" spans="1:16" ht="67.5" customHeight="1" x14ac:dyDescent="0.2">
      <c r="A30" s="22">
        <v>2.6</v>
      </c>
      <c r="B30" s="27" t="s">
        <v>59</v>
      </c>
      <c r="C30" s="28" t="s">
        <v>56</v>
      </c>
      <c r="D30" s="28" t="s">
        <v>130</v>
      </c>
      <c r="E30" s="29" t="s">
        <v>45</v>
      </c>
      <c r="F30" s="29" t="s">
        <v>33</v>
      </c>
      <c r="G30" s="30" t="s">
        <v>34</v>
      </c>
      <c r="H30" s="29" t="s">
        <v>30</v>
      </c>
      <c r="I30" s="29" t="s">
        <v>54</v>
      </c>
      <c r="J30" s="31"/>
      <c r="K30" s="31"/>
    </row>
    <row r="31" spans="1:16" ht="67.5" customHeight="1" x14ac:dyDescent="0.2">
      <c r="A31" s="22">
        <v>2.7</v>
      </c>
      <c r="B31" s="32" t="s">
        <v>60</v>
      </c>
      <c r="C31" s="28" t="s">
        <v>56</v>
      </c>
      <c r="D31" s="28" t="s">
        <v>131</v>
      </c>
      <c r="E31" s="29" t="s">
        <v>45</v>
      </c>
      <c r="F31" s="29" t="s">
        <v>33</v>
      </c>
      <c r="G31" s="30" t="s">
        <v>34</v>
      </c>
      <c r="H31" s="29" t="s">
        <v>30</v>
      </c>
      <c r="I31" s="29" t="s">
        <v>54</v>
      </c>
      <c r="J31" s="31"/>
      <c r="K31" s="33"/>
    </row>
    <row r="32" spans="1:16" x14ac:dyDescent="0.2">
      <c r="A32" s="21">
        <v>3</v>
      </c>
      <c r="B32" s="59" t="s">
        <v>133</v>
      </c>
      <c r="C32" s="59"/>
      <c r="D32" s="59"/>
      <c r="E32" s="59"/>
      <c r="F32" s="59"/>
      <c r="G32" s="59"/>
      <c r="H32" s="59"/>
      <c r="I32" s="59"/>
      <c r="J32" s="59"/>
      <c r="K32" s="59"/>
    </row>
    <row r="33" spans="1:11" x14ac:dyDescent="0.2">
      <c r="A33" s="21" t="s">
        <v>134</v>
      </c>
      <c r="B33" s="57" t="s">
        <v>135</v>
      </c>
      <c r="C33" s="57"/>
      <c r="D33" s="57"/>
      <c r="E33" s="57"/>
      <c r="F33" s="57"/>
      <c r="G33" s="57"/>
      <c r="H33" s="57"/>
      <c r="I33" s="57"/>
      <c r="J33" s="57"/>
      <c r="K33" s="57"/>
    </row>
    <row r="34" spans="1:11" ht="90" x14ac:dyDescent="0.2">
      <c r="A34" s="34">
        <v>4.0999999999999996</v>
      </c>
      <c r="B34" s="35" t="s">
        <v>150</v>
      </c>
      <c r="C34" s="36" t="s">
        <v>77</v>
      </c>
      <c r="D34" s="37" t="s">
        <v>151</v>
      </c>
      <c r="E34" s="24" t="s">
        <v>27</v>
      </c>
      <c r="F34" s="24" t="s">
        <v>29</v>
      </c>
      <c r="G34" s="38" t="s">
        <v>31</v>
      </c>
      <c r="H34" s="24" t="s">
        <v>30</v>
      </c>
      <c r="I34" s="24" t="s">
        <v>32</v>
      </c>
      <c r="J34" s="39"/>
      <c r="K34" s="40"/>
    </row>
    <row r="35" spans="1:11" x14ac:dyDescent="0.2">
      <c r="A35" s="21" t="s">
        <v>136</v>
      </c>
      <c r="B35" s="59" t="s">
        <v>62</v>
      </c>
      <c r="C35" s="59"/>
      <c r="D35" s="59"/>
      <c r="E35" s="59"/>
      <c r="F35" s="59"/>
      <c r="G35" s="59"/>
      <c r="H35" s="59"/>
      <c r="I35" s="59"/>
      <c r="J35" s="59"/>
      <c r="K35" s="59"/>
    </row>
    <row r="36" spans="1:11" ht="33.75" x14ac:dyDescent="0.2">
      <c r="A36" s="34" t="s">
        <v>137</v>
      </c>
      <c r="B36" s="35" t="s">
        <v>157</v>
      </c>
      <c r="C36" s="36" t="s">
        <v>76</v>
      </c>
      <c r="D36" s="37" t="s">
        <v>78</v>
      </c>
      <c r="E36" s="24" t="s">
        <v>27</v>
      </c>
      <c r="F36" s="24" t="s">
        <v>29</v>
      </c>
      <c r="G36" s="38" t="s">
        <v>31</v>
      </c>
      <c r="H36" s="24" t="s">
        <v>30</v>
      </c>
      <c r="I36" s="24" t="s">
        <v>32</v>
      </c>
      <c r="J36" s="39"/>
      <c r="K36" s="40"/>
    </row>
    <row r="37" spans="1:11" ht="45" x14ac:dyDescent="0.2">
      <c r="A37" s="34" t="s">
        <v>138</v>
      </c>
      <c r="B37" s="35" t="s">
        <v>158</v>
      </c>
      <c r="C37" s="36" t="s">
        <v>76</v>
      </c>
      <c r="D37" s="37" t="s">
        <v>79</v>
      </c>
      <c r="E37" s="24" t="s">
        <v>27</v>
      </c>
      <c r="F37" s="24" t="s">
        <v>29</v>
      </c>
      <c r="G37" s="38" t="s">
        <v>31</v>
      </c>
      <c r="H37" s="24" t="s">
        <v>30</v>
      </c>
      <c r="I37" s="24" t="s">
        <v>32</v>
      </c>
      <c r="J37" s="39"/>
      <c r="K37" s="40"/>
    </row>
    <row r="38" spans="1:11" ht="22.5" x14ac:dyDescent="0.2">
      <c r="A38" s="34" t="s">
        <v>139</v>
      </c>
      <c r="B38" s="35" t="s">
        <v>159</v>
      </c>
      <c r="C38" s="36" t="s">
        <v>77</v>
      </c>
      <c r="D38" s="37" t="s">
        <v>80</v>
      </c>
      <c r="E38" s="24" t="s">
        <v>27</v>
      </c>
      <c r="F38" s="24" t="s">
        <v>29</v>
      </c>
      <c r="G38" s="38" t="s">
        <v>31</v>
      </c>
      <c r="H38" s="24" t="s">
        <v>30</v>
      </c>
      <c r="I38" s="24" t="s">
        <v>32</v>
      </c>
      <c r="J38" s="39"/>
      <c r="K38" s="40"/>
    </row>
    <row r="39" spans="1:11" ht="66" customHeight="1" x14ac:dyDescent="0.2">
      <c r="A39" s="34" t="s">
        <v>140</v>
      </c>
      <c r="B39" s="35" t="s">
        <v>160</v>
      </c>
      <c r="C39" s="36" t="s">
        <v>82</v>
      </c>
      <c r="D39" s="37" t="s">
        <v>81</v>
      </c>
      <c r="E39" s="24" t="s">
        <v>27</v>
      </c>
      <c r="F39" s="24" t="s">
        <v>29</v>
      </c>
      <c r="G39" s="38" t="s">
        <v>31</v>
      </c>
      <c r="H39" s="24" t="s">
        <v>30</v>
      </c>
      <c r="I39" s="24" t="s">
        <v>32</v>
      </c>
      <c r="J39" s="39"/>
      <c r="K39" s="40"/>
    </row>
    <row r="40" spans="1:11" ht="22.5" x14ac:dyDescent="0.2">
      <c r="A40" s="34" t="s">
        <v>141</v>
      </c>
      <c r="B40" s="23" t="s">
        <v>161</v>
      </c>
      <c r="C40" s="41" t="s">
        <v>84</v>
      </c>
      <c r="D40" s="42" t="s">
        <v>83</v>
      </c>
      <c r="E40" s="24" t="s">
        <v>27</v>
      </c>
      <c r="F40" s="24" t="s">
        <v>29</v>
      </c>
      <c r="G40" s="38" t="s">
        <v>31</v>
      </c>
      <c r="H40" s="24" t="s">
        <v>30</v>
      </c>
      <c r="I40" s="24" t="s">
        <v>32</v>
      </c>
      <c r="J40" s="43"/>
      <c r="K40" s="43"/>
    </row>
    <row r="41" spans="1:11" ht="57" customHeight="1" x14ac:dyDescent="0.2">
      <c r="A41" s="34" t="s">
        <v>142</v>
      </c>
      <c r="B41" s="35" t="s">
        <v>162</v>
      </c>
      <c r="C41" s="36" t="s">
        <v>72</v>
      </c>
      <c r="D41" s="37" t="s">
        <v>71</v>
      </c>
      <c r="E41" s="24" t="s">
        <v>27</v>
      </c>
      <c r="F41" s="24" t="s">
        <v>29</v>
      </c>
      <c r="G41" s="38" t="s">
        <v>31</v>
      </c>
      <c r="H41" s="24" t="s">
        <v>30</v>
      </c>
      <c r="I41" s="24" t="s">
        <v>32</v>
      </c>
      <c r="J41" s="39"/>
      <c r="K41" s="40"/>
    </row>
    <row r="42" spans="1:11" ht="56.25" x14ac:dyDescent="0.2">
      <c r="A42" s="34" t="s">
        <v>143</v>
      </c>
      <c r="B42" s="23" t="s">
        <v>163</v>
      </c>
      <c r="C42" s="41" t="s">
        <v>70</v>
      </c>
      <c r="D42" s="42" t="s">
        <v>65</v>
      </c>
      <c r="E42" s="24" t="s">
        <v>27</v>
      </c>
      <c r="F42" s="24" t="s">
        <v>29</v>
      </c>
      <c r="G42" s="38" t="s">
        <v>31</v>
      </c>
      <c r="H42" s="24" t="s">
        <v>30</v>
      </c>
      <c r="I42" s="24" t="s">
        <v>32</v>
      </c>
      <c r="J42" s="43"/>
      <c r="K42" s="43"/>
    </row>
    <row r="43" spans="1:11" ht="33.75" x14ac:dyDescent="0.2">
      <c r="A43" s="34" t="s">
        <v>144</v>
      </c>
      <c r="B43" s="23" t="s">
        <v>164</v>
      </c>
      <c r="C43" s="41" t="s">
        <v>66</v>
      </c>
      <c r="D43" s="42" t="s">
        <v>67</v>
      </c>
      <c r="E43" s="24" t="s">
        <v>27</v>
      </c>
      <c r="F43" s="24" t="s">
        <v>29</v>
      </c>
      <c r="G43" s="38" t="s">
        <v>31</v>
      </c>
      <c r="H43" s="24" t="s">
        <v>30</v>
      </c>
      <c r="I43" s="24" t="s">
        <v>32</v>
      </c>
      <c r="J43" s="43"/>
      <c r="K43" s="43"/>
    </row>
    <row r="44" spans="1:11" ht="22.5" x14ac:dyDescent="0.2">
      <c r="A44" s="34" t="s">
        <v>145</v>
      </c>
      <c r="B44" s="23" t="s">
        <v>165</v>
      </c>
      <c r="C44" s="42" t="s">
        <v>69</v>
      </c>
      <c r="D44" s="42" t="s">
        <v>68</v>
      </c>
      <c r="E44" s="24" t="s">
        <v>27</v>
      </c>
      <c r="F44" s="24" t="s">
        <v>29</v>
      </c>
      <c r="G44" s="38" t="s">
        <v>31</v>
      </c>
      <c r="H44" s="24" t="s">
        <v>30</v>
      </c>
      <c r="I44" s="24" t="s">
        <v>32</v>
      </c>
      <c r="J44" s="43"/>
      <c r="K44" s="43"/>
    </row>
    <row r="45" spans="1:11" ht="78.75" x14ac:dyDescent="0.2">
      <c r="A45" s="34" t="s">
        <v>146</v>
      </c>
      <c r="B45" s="35" t="s">
        <v>166</v>
      </c>
      <c r="C45" s="36" t="s">
        <v>85</v>
      </c>
      <c r="D45" s="37" t="s">
        <v>114</v>
      </c>
      <c r="E45" s="24" t="s">
        <v>27</v>
      </c>
      <c r="F45" s="24" t="s">
        <v>29</v>
      </c>
      <c r="G45" s="38" t="s">
        <v>31</v>
      </c>
      <c r="H45" s="24" t="s">
        <v>30</v>
      </c>
      <c r="I45" s="24" t="s">
        <v>32</v>
      </c>
      <c r="J45" s="39"/>
      <c r="K45" s="40"/>
    </row>
    <row r="46" spans="1:11" ht="78.75" x14ac:dyDescent="0.2">
      <c r="A46" s="34" t="s">
        <v>147</v>
      </c>
      <c r="B46" s="35" t="s">
        <v>167</v>
      </c>
      <c r="C46" s="36" t="s">
        <v>86</v>
      </c>
      <c r="D46" s="37" t="s">
        <v>87</v>
      </c>
      <c r="E46" s="24" t="s">
        <v>27</v>
      </c>
      <c r="F46" s="24" t="s">
        <v>29</v>
      </c>
      <c r="G46" s="38" t="s">
        <v>31</v>
      </c>
      <c r="H46" s="24" t="s">
        <v>30</v>
      </c>
      <c r="I46" s="24" t="s">
        <v>32</v>
      </c>
      <c r="J46" s="39"/>
      <c r="K46" s="40"/>
    </row>
    <row r="47" spans="1:11" ht="101.25" x14ac:dyDescent="0.2">
      <c r="A47" s="34" t="s">
        <v>148</v>
      </c>
      <c r="B47" s="35" t="s">
        <v>168</v>
      </c>
      <c r="C47" s="36" t="s">
        <v>89</v>
      </c>
      <c r="D47" s="37" t="s">
        <v>88</v>
      </c>
      <c r="E47" s="24" t="s">
        <v>27</v>
      </c>
      <c r="F47" s="24" t="s">
        <v>29</v>
      </c>
      <c r="G47" s="38" t="s">
        <v>31</v>
      </c>
      <c r="H47" s="24" t="s">
        <v>30</v>
      </c>
      <c r="I47" s="24" t="s">
        <v>32</v>
      </c>
      <c r="J47" s="39"/>
      <c r="K47" s="40"/>
    </row>
    <row r="48" spans="1:11" ht="33.75" x14ac:dyDescent="0.2">
      <c r="A48" s="34" t="s">
        <v>149</v>
      </c>
      <c r="B48" s="35" t="s">
        <v>169</v>
      </c>
      <c r="C48" s="36" t="s">
        <v>92</v>
      </c>
      <c r="D48" s="37" t="s">
        <v>91</v>
      </c>
      <c r="E48" s="24" t="s">
        <v>27</v>
      </c>
      <c r="F48" s="24" t="s">
        <v>29</v>
      </c>
      <c r="G48" s="38" t="s">
        <v>31</v>
      </c>
      <c r="H48" s="24" t="s">
        <v>30</v>
      </c>
      <c r="I48" s="24" t="s">
        <v>32</v>
      </c>
      <c r="J48" s="39"/>
      <c r="K48" s="40"/>
    </row>
    <row r="49" spans="1:11" ht="22.5" x14ac:dyDescent="0.2">
      <c r="A49" s="34" t="s">
        <v>152</v>
      </c>
      <c r="B49" s="35" t="s">
        <v>170</v>
      </c>
      <c r="C49" s="36" t="s">
        <v>90</v>
      </c>
      <c r="D49" s="37" t="s">
        <v>93</v>
      </c>
      <c r="E49" s="24" t="s">
        <v>27</v>
      </c>
      <c r="F49" s="24" t="s">
        <v>29</v>
      </c>
      <c r="G49" s="38" t="s">
        <v>31</v>
      </c>
      <c r="H49" s="24" t="s">
        <v>30</v>
      </c>
      <c r="I49" s="24" t="s">
        <v>32</v>
      </c>
      <c r="J49" s="39"/>
      <c r="K49" s="40"/>
    </row>
    <row r="50" spans="1:11" ht="22.5" x14ac:dyDescent="0.2">
      <c r="A50" s="34" t="s">
        <v>153</v>
      </c>
      <c r="B50" s="35" t="s">
        <v>171</v>
      </c>
      <c r="C50" s="36" t="s">
        <v>106</v>
      </c>
      <c r="D50" s="37" t="s">
        <v>105</v>
      </c>
      <c r="E50" s="24" t="s">
        <v>27</v>
      </c>
      <c r="F50" s="24" t="s">
        <v>29</v>
      </c>
      <c r="G50" s="38" t="s">
        <v>31</v>
      </c>
      <c r="H50" s="24" t="s">
        <v>30</v>
      </c>
      <c r="I50" s="24" t="s">
        <v>32</v>
      </c>
      <c r="J50" s="39"/>
      <c r="K50" s="40"/>
    </row>
    <row r="51" spans="1:11" ht="56.25" x14ac:dyDescent="0.2">
      <c r="A51" s="34" t="s">
        <v>154</v>
      </c>
      <c r="B51" s="23" t="s">
        <v>172</v>
      </c>
      <c r="C51" s="36" t="s">
        <v>86</v>
      </c>
      <c r="D51" s="37" t="s">
        <v>94</v>
      </c>
      <c r="E51" s="24" t="s">
        <v>27</v>
      </c>
      <c r="F51" s="24" t="s">
        <v>29</v>
      </c>
      <c r="G51" s="38" t="s">
        <v>31</v>
      </c>
      <c r="H51" s="24" t="s">
        <v>30</v>
      </c>
      <c r="I51" s="24" t="s">
        <v>32</v>
      </c>
      <c r="J51" s="43"/>
      <c r="K51" s="43"/>
    </row>
    <row r="52" spans="1:11" ht="80.25" customHeight="1" x14ac:dyDescent="0.2">
      <c r="A52" s="34" t="s">
        <v>155</v>
      </c>
      <c r="B52" s="35" t="s">
        <v>173</v>
      </c>
      <c r="C52" s="36" t="s">
        <v>99</v>
      </c>
      <c r="D52" s="37" t="s">
        <v>98</v>
      </c>
      <c r="E52" s="24" t="s">
        <v>27</v>
      </c>
      <c r="F52" s="24" t="s">
        <v>29</v>
      </c>
      <c r="G52" s="38" t="s">
        <v>95</v>
      </c>
      <c r="H52" s="24" t="s">
        <v>96</v>
      </c>
      <c r="I52" s="24" t="s">
        <v>97</v>
      </c>
      <c r="J52" s="39"/>
      <c r="K52" s="40"/>
    </row>
    <row r="53" spans="1:11" ht="66.75" customHeight="1" x14ac:dyDescent="0.2">
      <c r="A53" s="34" t="s">
        <v>156</v>
      </c>
      <c r="B53" s="35" t="s">
        <v>174</v>
      </c>
      <c r="C53" s="36" t="s">
        <v>115</v>
      </c>
      <c r="D53" s="37" t="s">
        <v>116</v>
      </c>
      <c r="E53" s="24" t="s">
        <v>27</v>
      </c>
      <c r="F53" s="24" t="s">
        <v>29</v>
      </c>
      <c r="G53" s="38" t="s">
        <v>34</v>
      </c>
      <c r="H53" s="24" t="s">
        <v>30</v>
      </c>
      <c r="I53" s="24" t="s">
        <v>32</v>
      </c>
      <c r="J53" s="39"/>
      <c r="K53" s="40"/>
    </row>
    <row r="54" spans="1:11" ht="45" x14ac:dyDescent="0.2">
      <c r="A54" s="34" t="s">
        <v>180</v>
      </c>
      <c r="B54" s="35" t="s">
        <v>175</v>
      </c>
      <c r="C54" s="36" t="s">
        <v>63</v>
      </c>
      <c r="D54" s="37" t="s">
        <v>118</v>
      </c>
      <c r="E54" s="24" t="s">
        <v>27</v>
      </c>
      <c r="F54" s="24" t="s">
        <v>29</v>
      </c>
      <c r="G54" s="38" t="s">
        <v>31</v>
      </c>
      <c r="H54" s="24" t="s">
        <v>30</v>
      </c>
      <c r="I54" s="24" t="s">
        <v>32</v>
      </c>
      <c r="J54" s="39"/>
      <c r="K54" s="40"/>
    </row>
    <row r="55" spans="1:11" ht="33.75" x14ac:dyDescent="0.2">
      <c r="A55" s="34" t="s">
        <v>181</v>
      </c>
      <c r="B55" s="35" t="s">
        <v>176</v>
      </c>
      <c r="C55" s="36" t="s">
        <v>117</v>
      </c>
      <c r="D55" s="37" t="s">
        <v>35</v>
      </c>
      <c r="E55" s="24" t="s">
        <v>27</v>
      </c>
      <c r="F55" s="24" t="s">
        <v>29</v>
      </c>
      <c r="G55" s="38" t="s">
        <v>31</v>
      </c>
      <c r="H55" s="24" t="s">
        <v>30</v>
      </c>
      <c r="I55" s="24" t="s">
        <v>32</v>
      </c>
      <c r="J55" s="39"/>
      <c r="K55" s="40"/>
    </row>
    <row r="56" spans="1:11" ht="33.75" x14ac:dyDescent="0.2">
      <c r="A56" s="34" t="s">
        <v>182</v>
      </c>
      <c r="B56" s="37" t="s">
        <v>177</v>
      </c>
      <c r="C56" s="37" t="s">
        <v>119</v>
      </c>
      <c r="D56" s="37" t="s">
        <v>120</v>
      </c>
      <c r="E56" s="24" t="s">
        <v>27</v>
      </c>
      <c r="F56" s="24" t="s">
        <v>36</v>
      </c>
      <c r="G56" s="38" t="s">
        <v>31</v>
      </c>
      <c r="H56" s="24" t="s">
        <v>28</v>
      </c>
      <c r="I56" s="24" t="s">
        <v>100</v>
      </c>
      <c r="J56" s="39"/>
      <c r="K56" s="40"/>
    </row>
    <row r="57" spans="1:11" ht="67.5" x14ac:dyDescent="0.2">
      <c r="A57" s="34" t="s">
        <v>183</v>
      </c>
      <c r="B57" s="37" t="s">
        <v>178</v>
      </c>
      <c r="C57" s="37" t="s">
        <v>121</v>
      </c>
      <c r="D57" s="37" t="s">
        <v>37</v>
      </c>
      <c r="E57" s="24" t="s">
        <v>38</v>
      </c>
      <c r="F57" s="24" t="s">
        <v>33</v>
      </c>
      <c r="G57" s="38" t="s">
        <v>34</v>
      </c>
      <c r="H57" s="24" t="s">
        <v>39</v>
      </c>
      <c r="I57" s="24" t="s">
        <v>40</v>
      </c>
      <c r="J57" s="39"/>
      <c r="K57" s="40"/>
    </row>
    <row r="58" spans="1:11" ht="67.5" x14ac:dyDescent="0.2">
      <c r="A58" s="34" t="s">
        <v>184</v>
      </c>
      <c r="B58" s="37" t="s">
        <v>179</v>
      </c>
      <c r="C58" s="37" t="s">
        <v>121</v>
      </c>
      <c r="D58" s="37" t="s">
        <v>122</v>
      </c>
      <c r="E58" s="24" t="s">
        <v>41</v>
      </c>
      <c r="F58" s="24" t="s">
        <v>33</v>
      </c>
      <c r="G58" s="38" t="s">
        <v>34</v>
      </c>
      <c r="H58" s="24" t="s">
        <v>39</v>
      </c>
      <c r="I58" s="24" t="s">
        <v>40</v>
      </c>
      <c r="J58" s="39"/>
      <c r="K58" s="40"/>
    </row>
    <row r="59" spans="1:11" x14ac:dyDescent="0.2">
      <c r="A59" s="21">
        <v>6</v>
      </c>
      <c r="B59" s="59" t="s">
        <v>43</v>
      </c>
      <c r="C59" s="59"/>
      <c r="D59" s="59"/>
      <c r="E59" s="59"/>
      <c r="F59" s="59"/>
      <c r="G59" s="59"/>
      <c r="H59" s="59"/>
      <c r="I59" s="59"/>
      <c r="J59" s="59"/>
      <c r="K59" s="59"/>
    </row>
    <row r="60" spans="1:11" ht="69" customHeight="1" x14ac:dyDescent="0.2">
      <c r="A60" s="34">
        <v>6.1</v>
      </c>
      <c r="B60" s="35" t="s">
        <v>123</v>
      </c>
      <c r="C60" s="37" t="s">
        <v>103</v>
      </c>
      <c r="D60" s="37" t="s">
        <v>101</v>
      </c>
      <c r="E60" s="24" t="s">
        <v>42</v>
      </c>
      <c r="F60" s="24" t="s">
        <v>33</v>
      </c>
      <c r="G60" s="38" t="s">
        <v>95</v>
      </c>
      <c r="H60" s="24" t="s">
        <v>96</v>
      </c>
      <c r="I60" s="24" t="s">
        <v>102</v>
      </c>
      <c r="J60" s="40"/>
      <c r="K60" s="40"/>
    </row>
    <row r="61" spans="1:11" ht="45" x14ac:dyDescent="0.2">
      <c r="A61" s="44">
        <v>6.2</v>
      </c>
      <c r="B61" s="32" t="s">
        <v>44</v>
      </c>
      <c r="C61" s="32" t="s">
        <v>104</v>
      </c>
      <c r="D61" s="32" t="s">
        <v>107</v>
      </c>
      <c r="E61" s="26" t="s">
        <v>45</v>
      </c>
      <c r="F61" s="26" t="s">
        <v>33</v>
      </c>
      <c r="G61" s="45" t="s">
        <v>31</v>
      </c>
      <c r="H61" s="26" t="s">
        <v>30</v>
      </c>
      <c r="I61" s="26" t="s">
        <v>46</v>
      </c>
      <c r="J61" s="46"/>
      <c r="K61" s="31"/>
    </row>
    <row r="62" spans="1:11" ht="56.25" x14ac:dyDescent="0.2">
      <c r="A62" s="44">
        <v>6.3</v>
      </c>
      <c r="B62" s="47" t="s">
        <v>108</v>
      </c>
      <c r="C62" s="48" t="s">
        <v>109</v>
      </c>
      <c r="D62" s="48" t="s">
        <v>112</v>
      </c>
      <c r="E62" s="49" t="s">
        <v>45</v>
      </c>
      <c r="F62" s="49" t="s">
        <v>110</v>
      </c>
      <c r="G62" s="45" t="s">
        <v>95</v>
      </c>
      <c r="H62" s="50" t="s">
        <v>111</v>
      </c>
      <c r="I62" s="49" t="s">
        <v>32</v>
      </c>
      <c r="J62" s="50"/>
      <c r="K62" s="50"/>
    </row>
    <row r="63" spans="1:11" x14ac:dyDescent="0.2">
      <c r="A63" s="51"/>
      <c r="B63" s="58" t="s">
        <v>47</v>
      </c>
      <c r="C63" s="58"/>
      <c r="D63" s="58"/>
      <c r="E63" s="58"/>
      <c r="F63" s="58"/>
      <c r="G63" s="58"/>
      <c r="H63" s="58"/>
      <c r="I63" s="58"/>
      <c r="J63" s="58"/>
      <c r="K63" s="58"/>
    </row>
    <row r="64" spans="1:11" ht="14.25" customHeight="1" x14ac:dyDescent="0.2">
      <c r="A64" s="52"/>
      <c r="B64" s="60" t="s">
        <v>48</v>
      </c>
      <c r="C64" s="60"/>
      <c r="D64" s="60"/>
      <c r="E64" s="60"/>
      <c r="F64" s="60"/>
      <c r="G64" s="60"/>
      <c r="H64" s="60"/>
      <c r="I64" s="60"/>
      <c r="J64" s="60"/>
      <c r="K64" s="61"/>
    </row>
    <row r="65" spans="1:11" x14ac:dyDescent="0.2">
      <c r="A65" s="52"/>
      <c r="B65" s="60"/>
      <c r="C65" s="60"/>
      <c r="D65" s="60"/>
      <c r="E65" s="60"/>
      <c r="F65" s="60"/>
      <c r="G65" s="60"/>
      <c r="H65" s="60"/>
      <c r="I65" s="60"/>
      <c r="J65" s="60"/>
      <c r="K65" s="61"/>
    </row>
    <row r="66" spans="1:11" ht="21" customHeight="1" x14ac:dyDescent="0.2">
      <c r="A66" s="53"/>
      <c r="B66" s="54" t="s">
        <v>49</v>
      </c>
      <c r="C66" s="55"/>
      <c r="D66" s="55"/>
      <c r="E66" s="55"/>
      <c r="F66" s="55"/>
      <c r="G66" s="55"/>
      <c r="H66" s="55"/>
      <c r="I66" s="55"/>
      <c r="J66" s="55"/>
      <c r="K66" s="56"/>
    </row>
  </sheetData>
  <mergeCells count="31">
    <mergeCell ref="C5:D5"/>
    <mergeCell ref="C4:D4"/>
    <mergeCell ref="C3:D3"/>
    <mergeCell ref="C2:D2"/>
    <mergeCell ref="C9:D9"/>
    <mergeCell ref="C8:D8"/>
    <mergeCell ref="C7:D7"/>
    <mergeCell ref="C6:D6"/>
    <mergeCell ref="C10:D10"/>
    <mergeCell ref="B35:K35"/>
    <mergeCell ref="D12:K12"/>
    <mergeCell ref="A16:C16"/>
    <mergeCell ref="A18:A19"/>
    <mergeCell ref="K18:K19"/>
    <mergeCell ref="I18:I19"/>
    <mergeCell ref="H18:H19"/>
    <mergeCell ref="E18:G18"/>
    <mergeCell ref="D18:D19"/>
    <mergeCell ref="C18:C19"/>
    <mergeCell ref="B18:B19"/>
    <mergeCell ref="B63:K63"/>
    <mergeCell ref="B32:K32"/>
    <mergeCell ref="B64:K65"/>
    <mergeCell ref="E13:I13"/>
    <mergeCell ref="E16:I16"/>
    <mergeCell ref="D14:I14"/>
    <mergeCell ref="D15:I15"/>
    <mergeCell ref="B20:K20"/>
    <mergeCell ref="J18:J19"/>
    <mergeCell ref="B24:K24"/>
    <mergeCell ref="B59:K59"/>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MRPA-1160097302-129261</_dlc_DocId>
    <_dlc_DocIdUrl xmlns="8aefd74c-d14b-451e-bb38-cf3a729b3efa">
      <Url>https://fultonhogan.sharepoint.com/teams/PD05433/_layouts/15/DocIdRedir.aspx?ID=MRPA-1160097302-129261</Url>
      <Description>MRPA-1160097302-129261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913A798-468B-4A89-B8FB-404D520BB9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836469c-b43e-4aa1-9b97-2c3e7041e824"/>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MTM Stormwater</vt:lpstr>
      <vt:lpstr>'MTM Stormwater'!Print_Area</vt:lpstr>
      <vt:lpstr>'MTM Stormwater'!Print_Titles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cp:lastPrinted>2022-08-14T23:51:40Z</cp:lastPrinted>
  <dcterms:created xsi:type="dcterms:W3CDTF">2020-04-05T06:22:00Z</dcterms:created>
  <dcterms:modified xsi:type="dcterms:W3CDTF">2022-09-12T12:09:29Z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7a81f880-b6d7-499c-9ed5-6c1c37041772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