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defaultThemeVersion="124226"/>
  <mc:AlternateContent xmlns:mc="http://schemas.openxmlformats.org/markup-compatibility/2006">
    <mc:Choice Requires="x15">
      <x15ac:absPath xmlns:x15ac="http://schemas.microsoft.com/office/spreadsheetml/2010/11/ac" url="C:\Users\William\Desktop\CONQA\_Git\CONQA\Fulton Hogan NZ\31040\"/>
    </mc:Choice>
  </mc:AlternateContent>
  <xr:revisionPtr revIDLastSave="0" documentId="13_ncr:1_{E8971F9A-E29F-4B05-A5C5-2D021414F58E}" xr6:coauthVersionLast="47" xr6:coauthVersionMax="47" xr10:uidLastSave="{00000000-0000-0000-0000-000000000000}"/>
  <bookViews>
    <workbookView xWindow="2040" yWindow="195" windowWidth="29040" windowHeight="19860" activeTab="4" xr2:uid="{00000000-000D-0000-FFFF-FFFF00000000}"/>
  </bookViews>
  <sheets>
    <sheet name="Enabling Works" sheetId="1" r:id="rId1"/>
    <sheet name="Concrete Speedtable " sheetId="16" state="hidden" r:id="rId2"/>
    <sheet name="Stormwater " sheetId="20" r:id="rId3"/>
    <sheet name="Traffic Islands" sheetId="19" r:id="rId4"/>
    <sheet name="Pavement" sheetId="26" r:id="rId5"/>
    <sheet name="Round about" sheetId="27" r:id="rId6"/>
    <sheet name="Signage" sheetId="29" r:id="rId7"/>
  </sheets>
  <definedNames>
    <definedName name="_xlnm.Print_Area" localSheetId="1">'Concrete Speedtable '!$A$1:$K$42</definedName>
    <definedName name="_xlnm.Print_Area" localSheetId="0">'Enabling Works'!$A$1:$I$21</definedName>
    <definedName name="_xlnm.Print_Area" localSheetId="4">Pavement!$B$1:$L$41</definedName>
    <definedName name="_xlnm.Print_Area" localSheetId="2">'Stormwater '!$B$2:$L$33</definedName>
    <definedName name="_xlnm.Print_Titles" localSheetId="4">Pavement!$11:$11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0" l="1"/>
  <c r="A15" i="29"/>
</calcChain>
</file>

<file path=xl/sharedStrings.xml><?xml version="1.0" encoding="utf-8"?>
<sst xmlns="http://schemas.openxmlformats.org/spreadsheetml/2006/main" count="964" uniqueCount="415">
  <si>
    <t>Hold Point</t>
  </si>
  <si>
    <t>ACTIVITY DESCRIPTION</t>
  </si>
  <si>
    <t>VERIFICATION ACTIVITY</t>
  </si>
  <si>
    <t>METHODS OR REFERENCE</t>
  </si>
  <si>
    <t>FREQUENCY</t>
  </si>
  <si>
    <t>ACCEPTANCE CRITERIA</t>
  </si>
  <si>
    <t>Records</t>
  </si>
  <si>
    <t>Number</t>
  </si>
  <si>
    <t>Date:</t>
  </si>
  <si>
    <t>Onsite Responsibility</t>
  </si>
  <si>
    <t xml:space="preserve"> ITP APPROVAL</t>
  </si>
  <si>
    <t>In Process Inspection</t>
  </si>
  <si>
    <t>As built information</t>
  </si>
  <si>
    <t>Every Site</t>
  </si>
  <si>
    <t>Asbuilt records</t>
  </si>
  <si>
    <t>As built drawings and Ramm Sheets Completed</t>
  </si>
  <si>
    <t>Supervisor and Engineer</t>
  </si>
  <si>
    <t>Materials</t>
  </si>
  <si>
    <t>Kerb &amp; Channel</t>
  </si>
  <si>
    <t>Everysite</t>
  </si>
  <si>
    <t>Channel Level</t>
  </si>
  <si>
    <t xml:space="preserve">Concrete Footpaths </t>
  </si>
  <si>
    <t xml:space="preserve">Visual </t>
  </si>
  <si>
    <t>Enabling Works - Footpath, Kerb and channel</t>
  </si>
  <si>
    <t>10m Intervals</t>
  </si>
  <si>
    <t>Photos</t>
  </si>
  <si>
    <t>Site Engineer</t>
  </si>
  <si>
    <t>Channels must be laid to flow water in the direction of the nearest cesspit in a manner such that no water ponds and match existing road level</t>
  </si>
  <si>
    <t>QA FORM</t>
  </si>
  <si>
    <t>RAMM DATA SHEET</t>
  </si>
  <si>
    <t>Approving Delegate</t>
  </si>
  <si>
    <t xml:space="preserve">Prepared By </t>
  </si>
  <si>
    <t>Initial</t>
  </si>
  <si>
    <t xml:space="preserve">Mandatory HOLD POINT - </t>
  </si>
  <si>
    <t>Inprocess Inspection</t>
  </si>
  <si>
    <t>Site Set Out</t>
  </si>
  <si>
    <t>Site Set out</t>
  </si>
  <si>
    <t>Surveyor</t>
  </si>
  <si>
    <t>Site Set out as per construction plan provided with GPS location and 3D model provided by designers. Site set out inspected with designers/MSQA and client ensure criterea is acceptable.</t>
  </si>
  <si>
    <t>Onsite records/photos</t>
  </si>
  <si>
    <t xml:space="preserve">Daniel Tat </t>
  </si>
  <si>
    <t>DT</t>
  </si>
  <si>
    <t>Approved</t>
  </si>
  <si>
    <t>Signature</t>
  </si>
  <si>
    <t>Contract Name:</t>
  </si>
  <si>
    <t>FH Engineer</t>
  </si>
  <si>
    <r>
      <t>Procedure:</t>
    </r>
    <r>
      <rPr>
        <sz val="14"/>
        <rFont val="Arial"/>
        <family val="2"/>
      </rPr>
      <t xml:space="preserve"> </t>
    </r>
  </si>
  <si>
    <t>Inspection &amp; Test Plan / Checklist</t>
  </si>
  <si>
    <t xml:space="preserve">No: </t>
  </si>
  <si>
    <t>Inspection / Test Point</t>
  </si>
  <si>
    <t>Detail</t>
  </si>
  <si>
    <t>Frequency</t>
  </si>
  <si>
    <t>Conformance Criteria</t>
  </si>
  <si>
    <t>FH Initials</t>
  </si>
  <si>
    <t>Date(s)</t>
  </si>
  <si>
    <t>H</t>
  </si>
  <si>
    <t>Document Review</t>
  </si>
  <si>
    <t xml:space="preserve">Subcontract and Supplier Agreements </t>
  </si>
  <si>
    <t>Design</t>
  </si>
  <si>
    <t>Survey Setout</t>
  </si>
  <si>
    <t>Survey</t>
  </si>
  <si>
    <t>W</t>
  </si>
  <si>
    <t xml:space="preserve">Site Location </t>
  </si>
  <si>
    <t>Prior to commencement.</t>
  </si>
  <si>
    <t>Survey Receipt.</t>
  </si>
  <si>
    <t>M</t>
  </si>
  <si>
    <t>Daniel Tat</t>
  </si>
  <si>
    <t>TDM Technical Standards - KC0001</t>
  </si>
  <si>
    <t xml:space="preserve">Tactiles </t>
  </si>
  <si>
    <t xml:space="preserve">Tactile to be yellow concrete paver slab type. Tactile indicators shall be aligned such as warning tiles are perpendicular to the line of crossing. </t>
  </si>
  <si>
    <t>TGSI tiles should be sealed yellow pigmented 300mm*300mm*60mm concrete tile warning type B in footpath and pedestrian crossing</t>
  </si>
  <si>
    <t xml:space="preserve">NZTA RTS Guidelines for facilities for blind and vision impared pedestrians            AS/NZS 1428.4:2009 DESIGN FOR ACCESS AND MOBILITY </t>
  </si>
  <si>
    <t xml:space="preserve">AS/NZS 1428.4:2009 DESIGN FOR ACCESS AND MOBILITY </t>
  </si>
  <si>
    <t>Each PX</t>
  </si>
  <si>
    <t>Inprocess Inspection, Measurement</t>
  </si>
  <si>
    <t xml:space="preserve">CIVIL WORKS </t>
  </si>
  <si>
    <t>TDM Technical Standards - FP0001</t>
  </si>
  <si>
    <t>TDM Technical Standards - FP0010</t>
  </si>
  <si>
    <t xml:space="preserve"> </t>
  </si>
  <si>
    <t>Design Engineer</t>
  </si>
  <si>
    <r>
      <t xml:space="preserve">
Basecourse - 100mm min. thickness GAP40    
Clegg CIV &gt;</t>
    </r>
    <r>
      <rPr>
        <sz val="10"/>
        <color rgb="FFFF0000"/>
        <rFont val="Calibri"/>
        <family val="2"/>
        <scheme val="minor"/>
      </rPr>
      <t xml:space="preserve"> 12</t>
    </r>
    <r>
      <rPr>
        <sz val="10"/>
        <rFont val="Calibri"/>
        <family val="2"/>
        <scheme val="minor"/>
      </rPr>
      <t xml:space="preserve">
Surfacing - Concrete 100mm and 20 MPa @ 28 days. 4kg/m3 blackoxide with broom finish                                                    </t>
    </r>
  </si>
  <si>
    <t>FH concrete QA sheet. Concrete delivery  Dockets kept as record, Photos</t>
  </si>
  <si>
    <r>
      <t>Warning TGSI tiles should have</t>
    </r>
    <r>
      <rPr>
        <sz val="10"/>
        <color rgb="FFFF0000"/>
        <rFont val="Calibri"/>
        <family val="2"/>
        <scheme val="minor"/>
      </rPr>
      <t xml:space="preserve"> 150mm</t>
    </r>
    <r>
      <rPr>
        <sz val="10"/>
        <rFont val="Calibri"/>
        <family val="2"/>
        <scheme val="minor"/>
      </rPr>
      <t xml:space="preserve"> concrete slab underneath </t>
    </r>
  </si>
  <si>
    <t>Edge of warning indicators to set back 300mm from the face of the kerb or lane.</t>
  </si>
  <si>
    <t>Materials Dockets</t>
  </si>
  <si>
    <r>
      <rPr>
        <sz val="10"/>
        <color rgb="FFFF0000"/>
        <rFont val="Calibri"/>
        <family val="2"/>
        <scheme val="minor"/>
      </rPr>
      <t xml:space="preserve">FH concrete QA </t>
    </r>
    <r>
      <rPr>
        <sz val="10"/>
        <rFont val="Calibri"/>
        <family val="2"/>
        <scheme val="minor"/>
      </rPr>
      <t>sheet, Photos</t>
    </r>
  </si>
  <si>
    <r>
      <rPr>
        <sz val="10"/>
        <color rgb="FFFF0000"/>
        <rFont val="Calibri"/>
        <family val="2"/>
        <scheme val="minor"/>
      </rPr>
      <t>FH concrete QA</t>
    </r>
    <r>
      <rPr>
        <sz val="10"/>
        <rFont val="Calibri"/>
        <family val="2"/>
        <scheme val="minor"/>
      </rPr>
      <t xml:space="preserve"> sheet, photos. Concrete Plant Docket</t>
    </r>
  </si>
  <si>
    <r>
      <t xml:space="preserve">Kerb &amp; Channel to be laid using  precast hand-laid. On compacted GAP40. Concrete </t>
    </r>
    <r>
      <rPr>
        <sz val="10"/>
        <color theme="1"/>
        <rFont val="Calibri"/>
        <family val="2"/>
        <scheme val="minor"/>
      </rPr>
      <t>20MPa</t>
    </r>
    <r>
      <rPr>
        <sz val="10"/>
        <rFont val="Calibri"/>
        <family val="2"/>
        <scheme val="minor"/>
      </rPr>
      <t xml:space="preserve"> @28 Days on 100mm GAP40 </t>
    </r>
  </si>
  <si>
    <t>RAMM SHEET</t>
  </si>
  <si>
    <t>RAMM DATA</t>
  </si>
  <si>
    <t>As built drawings</t>
  </si>
  <si>
    <t>Drawings</t>
  </si>
  <si>
    <t>Asbuilts</t>
  </si>
  <si>
    <t>Each Site</t>
  </si>
  <si>
    <t>TDM Technical Standards - IS0001 &amp; IS0002</t>
  </si>
  <si>
    <t xml:space="preserve">As per Construction Drawings </t>
  </si>
  <si>
    <t>Setout Kerb Alignment required to construct to design</t>
  </si>
  <si>
    <t>Construction</t>
  </si>
  <si>
    <t>FH concrete QA sheet, photos.</t>
  </si>
  <si>
    <t>Mountable Kerb to be laid using precast hand-laid and painted with two coats of reflective paint</t>
  </si>
  <si>
    <t>Mountable Kerb</t>
  </si>
  <si>
    <t>Process Control Plan</t>
  </si>
  <si>
    <t>Raised Pedestrian Crossing</t>
  </si>
  <si>
    <t>FH Manager</t>
  </si>
  <si>
    <t>Detailed Location</t>
  </si>
  <si>
    <t>Corresponding Work Instruction:</t>
  </si>
  <si>
    <t>Documentation Required</t>
  </si>
  <si>
    <t>Compliance with Work Instructions and Specifications</t>
  </si>
  <si>
    <t>Chainage:</t>
  </si>
  <si>
    <r>
      <t xml:space="preserve">ACTION </t>
    </r>
    <r>
      <rPr>
        <sz val="11"/>
        <rFont val="Arial"/>
        <family val="2"/>
      </rPr>
      <t>(Hold, Monitor, Witness)</t>
    </r>
  </si>
  <si>
    <r>
      <t xml:space="preserve">Inspection / Test Method
</t>
    </r>
    <r>
      <rPr>
        <sz val="11"/>
        <rFont val="Arial"/>
        <family val="2"/>
      </rPr>
      <t>submission, visual inspection, testing, measure, review</t>
    </r>
  </si>
  <si>
    <t>Design Engineer/MSQA Engineer Initials (Grey if not required)</t>
  </si>
  <si>
    <t>Permits</t>
  </si>
  <si>
    <t xml:space="preserve">Obtain Permits </t>
  </si>
  <si>
    <t>As required</t>
  </si>
  <si>
    <t>Control Checklist - Fall Prevention  (if applicable). Notify Worksafe NZ if required. Ensure all necessary Permit to Works &amp; Controlled Checklists are in place</t>
  </si>
  <si>
    <t>Permit attached or permit number noted</t>
  </si>
  <si>
    <t>Pre-construction sign offs</t>
  </si>
  <si>
    <t>Ensure that Sub-Contract and Supplier Agreements are signed</t>
  </si>
  <si>
    <t>Prior to commencement</t>
  </si>
  <si>
    <t>Signed Subcontractor and Supplier Agreements</t>
  </si>
  <si>
    <t>Ensure TMP is approved and check that the requirements are correctly interpreted and understood by the STMS</t>
  </si>
  <si>
    <t>TMP is approved by CAR manager for each site and works are only completed within the approved dates..</t>
  </si>
  <si>
    <t>TMP on MyWorksites/On Site</t>
  </si>
  <si>
    <r>
      <t>Ensur</t>
    </r>
    <r>
      <rPr>
        <sz val="12"/>
        <color theme="1"/>
        <rFont val="Arial"/>
        <family val="2"/>
      </rPr>
      <t>e all Sub-Contractors and Suppliers go through FH</t>
    </r>
    <r>
      <rPr>
        <sz val="12"/>
        <rFont val="Arial"/>
        <family val="2"/>
      </rPr>
      <t xml:space="preserve"> induction</t>
    </r>
  </si>
  <si>
    <t>On site daily</t>
  </si>
  <si>
    <t>Induction</t>
  </si>
  <si>
    <t>Supplier's and Subcontractor's  signatures on hazard ID and pre-start documentation</t>
  </si>
  <si>
    <t>Hazard ID and Pre-starts to safety team</t>
  </si>
  <si>
    <t>Ensure that Design is approved and Drawings are of the latest revision.
Drawings to be 'ISSUED FOR CONSTRUCTION' status. HOLD POINT of not issued to IFC.</t>
  </si>
  <si>
    <t>IFC drawings have been received by Contractor</t>
  </si>
  <si>
    <t>Check Drawing Register</t>
  </si>
  <si>
    <t>Installation of Erosion and Sediment Controls</t>
  </si>
  <si>
    <t>Ensure that Erosion &amp; Sediment Control in place</t>
  </si>
  <si>
    <t>Visual Inspection</t>
  </si>
  <si>
    <t>Territorial Authority has approved the asbuilts for the ESC controls constructed onsite and gives approval for construction to commence</t>
  </si>
  <si>
    <t>Environmental Controls Audit</t>
  </si>
  <si>
    <t>Environmental Manager/Site Engineer</t>
  </si>
  <si>
    <t>Set out design features as per For Construction drawings (Cast in items, Ducting, Penetrations)</t>
  </si>
  <si>
    <t xml:space="preserve">Prior to commencement </t>
  </si>
  <si>
    <t>Survey + Smart Level</t>
  </si>
  <si>
    <t>Consistency with Construction Drawing</t>
  </si>
  <si>
    <t>Site Photos post surveying</t>
  </si>
  <si>
    <t>Locate Existing Services by Hand Digging</t>
  </si>
  <si>
    <t>Ensure all services conflicting with the line of trench has been exposed by hand digging</t>
  </si>
  <si>
    <t>Potholing</t>
  </si>
  <si>
    <t>All conflicts have been located. New services and/or conflicts to be advised to Project Engineer. Asbuilt all services</t>
  </si>
  <si>
    <t>Digging and excavation checklist, service planes,As-Built Drawings Doc. Review</t>
  </si>
  <si>
    <t>Material Compliance</t>
  </si>
  <si>
    <t>LESA dowels to be used at all construction joints  at 600mm clearance</t>
  </si>
  <si>
    <t>Prior to pouring concrete</t>
  </si>
  <si>
    <t xml:space="preserve">Document Review </t>
  </si>
  <si>
    <t xml:space="preserve">Photos + Delivery Docket added to QA folder </t>
  </si>
  <si>
    <t>Delivery Dockets / Photos</t>
  </si>
  <si>
    <t>0.25mm polythene layer placed across all surface area at bottom of raised table</t>
  </si>
  <si>
    <t>Visual Inspection, Document Review</t>
  </si>
  <si>
    <r>
      <t>50mm thick compacted layer of AP20 aggregate placed underneath polyethene layer.</t>
    </r>
    <r>
      <rPr>
        <sz val="12"/>
        <color rgb="FFFF0000"/>
        <rFont val="Arial"/>
        <family val="2"/>
      </rPr>
      <t xml:space="preserve"> </t>
    </r>
  </si>
  <si>
    <t xml:space="preserve">Two layers of 663 mesh 50mm cover from top and bottom to be placed inside with 70mm plastic chairs seperating. </t>
  </si>
  <si>
    <t>All concrete delivered to site shall have 50MPa 28 day compressive strength with 4kg/m3 of Black Oxide Powder</t>
  </si>
  <si>
    <t>Concrete Delivery Dockets</t>
  </si>
  <si>
    <t>Delivery Docket added to QA folder</t>
  </si>
  <si>
    <t>Temporary Works (Formwork)</t>
  </si>
  <si>
    <t xml:space="preserve">Formwork to be set to correct line and level </t>
  </si>
  <si>
    <t>Visual inspection</t>
  </si>
  <si>
    <t>Concrete Inspection Record</t>
  </si>
  <si>
    <t xml:space="preserve">Concrete Formwork Checklist </t>
  </si>
  <si>
    <t>MSQA Engineer</t>
  </si>
  <si>
    <t>Measurement</t>
  </si>
  <si>
    <t xml:space="preserve">Designer to inspect formation level </t>
  </si>
  <si>
    <t>Site photos</t>
  </si>
  <si>
    <t>Raised Table ramps to have 250mm depth at entry point and tie into 300mm depth to meet raised table</t>
  </si>
  <si>
    <t xml:space="preserve">Designer to inspect gradient level </t>
  </si>
  <si>
    <t xml:space="preserve">Site photos / Concrete Formwork Checklist  </t>
  </si>
  <si>
    <t>The Site Engineer and MSQA Engineer must sign off the formwork prior to concrete being poured</t>
  </si>
  <si>
    <t>Prior to concrete pour</t>
  </si>
  <si>
    <t>Reinforcing</t>
  </si>
  <si>
    <t xml:space="preserve">All construction joints are to contain 2 rows of LESA dowels or similar approved dowels .Dowell system 50mm w/ Black 300*50*6mm plates @400 centres placed across the construction joint </t>
  </si>
  <si>
    <t xml:space="preserve">Site photos/Concrete Formwork Checklist </t>
  </si>
  <si>
    <t>Concreting</t>
  </si>
  <si>
    <t>The MSQA Engineer shall be advised at least 24 working hours before the proposed time for concreting that a pre-pour inspection is required</t>
  </si>
  <si>
    <t>Engineer will be notified via email/SMS at least 24 hours before required for inspection</t>
  </si>
  <si>
    <t>Email / SMS</t>
  </si>
  <si>
    <t>Vibrator to be used throughout concrete pour</t>
  </si>
  <si>
    <t xml:space="preserve">When pouring concrete </t>
  </si>
  <si>
    <t xml:space="preserve">Concrete surfaces shall be U5 broomed finish for ramps, and exposed aggregate finish for table top. </t>
  </si>
  <si>
    <t>At completion of pour</t>
  </si>
  <si>
    <t>Curing</t>
  </si>
  <si>
    <t xml:space="preserve">Concrete will be left for 48 hours minimum to cure before traffic is allowed on it. </t>
  </si>
  <si>
    <t>Post Pour</t>
  </si>
  <si>
    <t>Monitoring the time allowed for curing</t>
  </si>
  <si>
    <t>48 hours minimum have passed</t>
  </si>
  <si>
    <t>Remove formwork</t>
  </si>
  <si>
    <t xml:space="preserve">Remove formwork after 48 hours </t>
  </si>
  <si>
    <t xml:space="preserve">Post Curing </t>
  </si>
  <si>
    <t>Asphalt- Concrete extension slab/ Toe</t>
  </si>
  <si>
    <t xml:space="preserve">Two rows of Lesa diamond placed mid depth @600 C/C along construction joint as per TDM TC003 </t>
  </si>
  <si>
    <t>Pre pour Inspection Checklist, Concrete Inspection records</t>
  </si>
  <si>
    <t xml:space="preserve">Site photos,delivery dockets </t>
  </si>
  <si>
    <t xml:space="preserve">200mm thick 50MPa Concrete with two layers of 663 mesh </t>
  </si>
  <si>
    <t xml:space="preserve">Tack Coat between AC and Concrete slab </t>
  </si>
  <si>
    <t xml:space="preserve">Site photos </t>
  </si>
  <si>
    <t>50mm thick DG10 / Mix 7</t>
  </si>
  <si>
    <t>Lot Number QA File</t>
  </si>
  <si>
    <t>Ensure all QA Records,site photos and incident cases (OFIs) are closed and included within QA file</t>
  </si>
  <si>
    <t>At completion of Lot</t>
  </si>
  <si>
    <t>All QA files compiled and sumbitted to client</t>
  </si>
  <si>
    <t xml:space="preserve">QA records </t>
  </si>
  <si>
    <t>Delivery Dockets to be included in QA file</t>
  </si>
  <si>
    <t xml:space="preserve">As-builts </t>
  </si>
  <si>
    <t>Red pen mark up drawings to be included in QA file</t>
  </si>
  <si>
    <t>At the completion of the Lot of work</t>
  </si>
  <si>
    <t>Asbuilt Drawing</t>
  </si>
  <si>
    <t>SS</t>
  </si>
  <si>
    <t>Raised table formwork to be 75mm above existing road level and be 300mm in depth and gradients respectively of entry (1:15) and exit ramps (1:15)</t>
  </si>
  <si>
    <t>Raised Table ramps to be 1.125m across for entry and 1.125m for departure ramp.Toe to be 0.5 to 1m across for both entry and departure with 50mm asphaltic wearing course</t>
  </si>
  <si>
    <t>Raised Table ramps to be 1:15 gradient for ramps at entry and exit ramps to be 1:15 relative to the road</t>
  </si>
  <si>
    <t>Traffic Islands</t>
  </si>
  <si>
    <t>Concrete Island</t>
  </si>
  <si>
    <t>Kerbs to be haunced with 20MPa Concrete</t>
  </si>
  <si>
    <t>TDM Technical Standards - IS0001 &amp; IS0003</t>
  </si>
  <si>
    <t>Basecourse to be 150mm min thickness of GAP65</t>
  </si>
  <si>
    <t>Concrete Infil</t>
  </si>
  <si>
    <t>FH concrete QA sheet. Concrete delivery  Dockets kept as record</t>
  </si>
  <si>
    <t>Storm water Drainage</t>
  </si>
  <si>
    <t>FH Quality Manager</t>
  </si>
  <si>
    <t xml:space="preserve">Detailed Location: 
</t>
  </si>
  <si>
    <r>
      <t xml:space="preserve">ACTION </t>
    </r>
    <r>
      <rPr>
        <sz val="12"/>
        <rFont val="Arial"/>
        <family val="2"/>
      </rPr>
      <t>(Hold, Monitor, Witness)</t>
    </r>
  </si>
  <si>
    <r>
      <t xml:space="preserve">Inspection / Test Method
</t>
    </r>
    <r>
      <rPr>
        <sz val="12"/>
        <rFont val="Arial"/>
        <family val="2"/>
      </rPr>
      <t>(Submission, Visual Inspection, Testing, Measurement, Review)</t>
    </r>
  </si>
  <si>
    <r>
      <t xml:space="preserve">Design Engineer Initials
</t>
    </r>
    <r>
      <rPr>
        <sz val="12"/>
        <rFont val="Arial"/>
        <family val="2"/>
      </rPr>
      <t>(Grey if not required)</t>
    </r>
  </si>
  <si>
    <t>Permits &amp; Services</t>
  </si>
  <si>
    <t>Ensure all permits are obtained (Deep excavation, beforeUdig, Digging permit, Confined Space)</t>
  </si>
  <si>
    <t>Prior to any construction commencing</t>
  </si>
  <si>
    <t>Relevant Fulton Hogan Permits to Work.
AT Access Authority approved and signed by RCA Authority</t>
  </si>
  <si>
    <t>Permit attached or permit number noted.</t>
  </si>
  <si>
    <t>Locate and mark out all existing services</t>
  </si>
  <si>
    <t>B4u dig procedure - follow utility protocols</t>
  </si>
  <si>
    <t>B4u dig plans &amp; GPR report attached</t>
  </si>
  <si>
    <t>Pre-Construction Sign Offs</t>
  </si>
  <si>
    <t>Sub-Contract and Supplier Agreements</t>
  </si>
  <si>
    <t>Sub-Contract and Supplier Agreements to be agreed and signed</t>
  </si>
  <si>
    <t>Design is approved and Drawings are of the latest revision.</t>
  </si>
  <si>
    <t>Ensure that Design is approved and Drawings are of the latest revision.
Drawings to be 'ISSUED FOR CONSTRUCTION' status.
HOLD POINT of not issued to IFC.</t>
  </si>
  <si>
    <t>Drawing Register.</t>
  </si>
  <si>
    <t>Engineers Rep.</t>
  </si>
  <si>
    <t>Survey Set out</t>
  </si>
  <si>
    <t>Set out Pipe Alignment and Service Locations with inlet &amp; outlet points and inverts as required to construct to design</t>
  </si>
  <si>
    <t>Pipe and Manhole Material Compliance</t>
  </si>
  <si>
    <t>Cesspit, Manhole and Pipe shall comply with relevant AT/TDM standards</t>
  </si>
  <si>
    <t>Document Review, Visual Inspection</t>
  </si>
  <si>
    <t>Manufacturers Data Sheets, Delivery Dockets</t>
  </si>
  <si>
    <t>Locate Existing Services by Hand Digging / Hydro Vac</t>
  </si>
  <si>
    <t>Ensure all services conflicting with the line of trench have been exposed by hand digging.</t>
  </si>
  <si>
    <t>Potholing / Survey</t>
  </si>
  <si>
    <t xml:space="preserve">All conflicts have been located. New services and / or conflicts to be advised to Project Manager. </t>
  </si>
  <si>
    <t>As-built Drawings. Doc. Review</t>
  </si>
  <si>
    <t>Trenching &amp; Excavation</t>
  </si>
  <si>
    <t>Excavation methodology</t>
  </si>
  <si>
    <t>Daily</t>
  </si>
  <si>
    <t>Prestart review</t>
  </si>
  <si>
    <t>The excavation, benching and shoring requirements shall be in accordance with Worksafe Excavation safety guidelines (2016)</t>
  </si>
  <si>
    <t>Prestart RCP</t>
  </si>
  <si>
    <t>Trench Profile - Width</t>
  </si>
  <si>
    <t>Daily / as trenching takes place. Different depth methodology</t>
  </si>
  <si>
    <t>Visual Inspection, Excavation methodology</t>
  </si>
  <si>
    <t>Ensure the trench is cut in such a manner that the SW pipe will be laid true to the depths, grades and lines shown on the drawing</t>
  </si>
  <si>
    <t>Construction Photos</t>
  </si>
  <si>
    <t>Trench Profile - Depth</t>
  </si>
  <si>
    <t>Daily / as trenching takes place.</t>
  </si>
  <si>
    <t>Visual Inspection, Measurement</t>
  </si>
  <si>
    <t>Trench depth varies according to long section and sufficient to provide a minimum of 100mm bedding below each pipe, and to the depths, grades and lines as shown on the drawings</t>
  </si>
  <si>
    <t>FH Drainage Line Record / Construction Photos</t>
  </si>
  <si>
    <t>Bedding for Concrete Pipe Laying &amp; Manhole &amp; Cesspit</t>
  </si>
  <si>
    <t>Placing and compaction of Bedding Material.</t>
  </si>
  <si>
    <t>Inspected continuously during placing and compaction of Bedding Material.</t>
  </si>
  <si>
    <r>
      <t xml:space="preserve">Bedding &amp; Pipe surround material to be </t>
    </r>
    <r>
      <rPr>
        <b/>
        <sz val="12"/>
        <color theme="1"/>
        <rFont val="Arial"/>
        <family val="2"/>
      </rPr>
      <t xml:space="preserve">GAP7 or GAP 20 (Stevenson Quarry) </t>
    </r>
    <r>
      <rPr>
        <sz val="12"/>
        <color theme="1"/>
        <rFont val="Arial"/>
        <family val="2"/>
      </rPr>
      <t>or alternate material that complies with AS/NZS 3725</t>
    </r>
  </si>
  <si>
    <t>Pipe Position Tolerance</t>
  </si>
  <si>
    <t>At any point of pipe</t>
  </si>
  <si>
    <t>Position tolerance for pipe laying at any point along the length of the installation shall be within ±30 mm from the specified design.</t>
  </si>
  <si>
    <t>FH Drainage Line Record,
Survey Data.</t>
  </si>
  <si>
    <t>Trench Backfill - Placing &amp; Compacting</t>
  </si>
  <si>
    <t>Placing and compacting of Trench Backfill Material</t>
  </si>
  <si>
    <t>Throughout Trench Backfilling operation.</t>
  </si>
  <si>
    <t xml:space="preserve">Backfill shall be placed in layers less than 200 mm thick. Compacted backfill material to be free of Lumps &gt; 150mm
</t>
  </si>
  <si>
    <t>As-Built Drawings</t>
  </si>
  <si>
    <r>
      <t xml:space="preserve">Red pen marked-up As-Built of every </t>
    </r>
    <r>
      <rPr>
        <i/>
        <sz val="12"/>
        <color theme="1"/>
        <rFont val="Arial"/>
        <family val="2"/>
      </rPr>
      <t xml:space="preserve">'Issued for Construction' </t>
    </r>
    <r>
      <rPr>
        <sz val="12"/>
        <color theme="1"/>
        <rFont val="Arial"/>
        <family val="2"/>
      </rPr>
      <t>AT drawings</t>
    </r>
  </si>
  <si>
    <t>Final As-Built Drawings to be completed within three months of the construction completion of the asset or infrastructure.</t>
  </si>
  <si>
    <t>Drawings / Visual Inspection</t>
  </si>
  <si>
    <r>
      <t xml:space="preserve">
</t>
    </r>
    <r>
      <rPr>
        <b/>
        <sz val="12"/>
        <color theme="1"/>
        <rFont val="Arial"/>
        <family val="2"/>
      </rPr>
      <t>As Built and GIS Data</t>
    </r>
  </si>
  <si>
    <t>Redline As-Built Drawings, scanned as .pdf files.</t>
  </si>
  <si>
    <t>Comments:</t>
  </si>
  <si>
    <t>Signature:</t>
  </si>
  <si>
    <t>QA checked By Quality Manager:</t>
  </si>
  <si>
    <t>Accepted By Engineers Rep:</t>
  </si>
  <si>
    <t>As per BlueBarn Engineering Drawings:
02237.17-T-400
&amp; Set out files</t>
  </si>
  <si>
    <t>Halsey- Maich RAB</t>
  </si>
  <si>
    <t>Yeswanth Vemula</t>
  </si>
  <si>
    <t>YV</t>
  </si>
  <si>
    <t>Halsey-Maich RAB</t>
  </si>
  <si>
    <t xml:space="preserve">Job No: </t>
  </si>
  <si>
    <t xml:space="preserve">Grass Berms </t>
  </si>
  <si>
    <t>ATCOP Section 12 Footpaths and Pedestrian Facilities</t>
  </si>
  <si>
    <t xml:space="preserve">100mm thick layer of compacted approved quality topsoil, free of weeds and stones. </t>
  </si>
  <si>
    <r>
      <t xml:space="preserve">180mm depth of 20MPa broom finish unreinforced Concrete with </t>
    </r>
    <r>
      <rPr>
        <sz val="10"/>
        <color rgb="FFFF0000"/>
        <rFont val="Calibri"/>
        <family val="2"/>
        <scheme val="minor"/>
      </rPr>
      <t>3</t>
    </r>
    <r>
      <rPr>
        <sz val="10"/>
        <rFont val="Calibri"/>
        <family val="2"/>
        <scheme val="minor"/>
      </rPr>
      <t xml:space="preserve"> </t>
    </r>
    <r>
      <rPr>
        <sz val="10"/>
        <color rgb="FFFF0000"/>
        <rFont val="Calibri"/>
        <family val="2"/>
        <scheme val="minor"/>
      </rPr>
      <t>kg/m3 Red oxide</t>
    </r>
    <r>
      <rPr>
        <sz val="10"/>
        <rFont val="Calibri"/>
        <family val="2"/>
        <scheme val="minor"/>
      </rPr>
      <t xml:space="preserve">
Cross Fall of 2% or max rise in centre of 180mm</t>
    </r>
  </si>
  <si>
    <r>
      <t xml:space="preserve">Pipe shall be
Check for freshly formed pipes and return if required
1) </t>
    </r>
    <r>
      <rPr>
        <sz val="12"/>
        <color rgb="FFFF0000"/>
        <rFont val="Arial"/>
        <family val="2"/>
      </rPr>
      <t>DN225</t>
    </r>
    <r>
      <rPr>
        <sz val="12"/>
        <color theme="1"/>
        <rFont val="Arial"/>
        <family val="2"/>
      </rPr>
      <t xml:space="preserve"> Class 4 RCRRJ pipes AS/NZS 4058
2). All Concrete RCRRJ pipes to be fitted with Rubber rings
3). Pipes shall have product certification (ISO Type 5) to AS/NZS 4058
Prefabricated concrete Manhole shall be in accordance with TDM Standards &amp; AC COP</t>
    </r>
  </si>
  <si>
    <t>Pavement Construction</t>
  </si>
  <si>
    <t>Precom</t>
  </si>
  <si>
    <t>B4u dig plans</t>
  </si>
  <si>
    <t>Approved TMP</t>
  </si>
  <si>
    <t>Approved TMP and WAP onsite befor establishing traffic management</t>
  </si>
  <si>
    <t>TMP Plans</t>
  </si>
  <si>
    <t>SAC Pavement &amp; Surfacing</t>
  </si>
  <si>
    <t>Bitumen</t>
  </si>
  <si>
    <t>NZTA M/1</t>
  </si>
  <si>
    <t>Passing all tests listed in Table 1 of NZTA M/1</t>
  </si>
  <si>
    <t>Testing</t>
  </si>
  <si>
    <t>IANZ Lab results</t>
  </si>
  <si>
    <t>Asphalt Mix Design</t>
  </si>
  <si>
    <t>JMF approved</t>
  </si>
  <si>
    <t>Review</t>
  </si>
  <si>
    <t>AUSTROADS</t>
  </si>
  <si>
    <t>Production Tests</t>
  </si>
  <si>
    <t>NAS 2004 &amp; TNZ sup to NAS 2006
TNZ P/9P (M/10 Table 5.1)/</t>
  </si>
  <si>
    <t>1 set every 300t</t>
  </si>
  <si>
    <t>NAS 2004 &amp; TNZ sup to NAS 2006 TNZ P/9P or NZTA M/10 - Grading, Binder content, Max Density, Temprature</t>
  </si>
  <si>
    <t>Check Weather Reports</t>
  </si>
  <si>
    <t>No fog, rain or wet surface. Base temp greater or equal to 7 deg celcius</t>
  </si>
  <si>
    <t>Weather call the day before</t>
  </si>
  <si>
    <t>Visual</t>
  </si>
  <si>
    <t>Forecast and thermometer</t>
  </si>
  <si>
    <t>Radar and Asphalt QA</t>
  </si>
  <si>
    <t>Pre-Seal Inspection</t>
  </si>
  <si>
    <t>Surface finish</t>
  </si>
  <si>
    <t>Continuous</t>
  </si>
  <si>
    <t>The surface must be clear of deleterious material and not chocked with fines. The basecourse surface must present a stone mosaic surface with larger aggregates protruding and not appear damp</t>
  </si>
  <si>
    <t>Sealing QA</t>
  </si>
  <si>
    <t>Tack Coat</t>
  </si>
  <si>
    <t>Minimum residual binder application of 0.3l/m2</t>
  </si>
  <si>
    <t>Each Run</t>
  </si>
  <si>
    <t>Testing &amp; Visual</t>
  </si>
  <si>
    <t>Each spray of bitumen</t>
  </si>
  <si>
    <t>Asphalt QA</t>
  </si>
  <si>
    <t>NZTA M/10
NDM and Stringline</t>
  </si>
  <si>
    <t>Two coat Grade 3/5 racked -in seal
Grade 4 Membrane</t>
  </si>
  <si>
    <t>Construct a two-coat Grade 3/5 racked in seal or G4 membrane (min residual bitumen application rate of 1l/m2)</t>
  </si>
  <si>
    <t>Tank dip tests before and after application to confirm application rate.
Additional PTR rolling to imbed the aggregates into the bitumen</t>
  </si>
  <si>
    <t>Chipseal QA Photos</t>
  </si>
  <si>
    <t>Surface Finish</t>
  </si>
  <si>
    <t>TNZ P/9P</t>
  </si>
  <si>
    <t xml:space="preserve">Each Lot </t>
  </si>
  <si>
    <t>Inspection: Uniform texture, no roller marks, no bleeding, cracking or shoving, no crushing of the aggregate</t>
  </si>
  <si>
    <t>Reinstatement of Linemarking and RRPM's</t>
  </si>
  <si>
    <t>NZTA M7 approved (Class B or C as required for anticipated traffic level)</t>
  </si>
  <si>
    <t>Every site</t>
  </si>
  <si>
    <t>*Carried out within 12 hours of each shift completed and as per the existing markings                                                               * Suitable Traffic Control to remain in place until pavement markings have been reinstated</t>
  </si>
  <si>
    <t>Roundabout</t>
  </si>
  <si>
    <t>Concrete Roundabout - Central Island</t>
  </si>
  <si>
    <t>QA FORM/ Drawings</t>
  </si>
  <si>
    <t xml:space="preserve">Construction Drawings </t>
  </si>
  <si>
    <t>Concrete Infill - Central Island</t>
  </si>
  <si>
    <t>Apron</t>
  </si>
  <si>
    <t>TDM Technical Standards - IS0007</t>
  </si>
  <si>
    <t>Photos of smart level/ Asbuilts</t>
  </si>
  <si>
    <t xml:space="preserve">Apron to have 2% min fall towards the road and 2 m wide throughout.   </t>
  </si>
  <si>
    <t xml:space="preserve">Concrete Dockets </t>
  </si>
  <si>
    <t xml:space="preserve">Cimyona </t>
  </si>
  <si>
    <t>CV</t>
  </si>
  <si>
    <t>Construct 50MM PMB AC14</t>
  </si>
  <si>
    <t>Construct 50MM HF AC14</t>
  </si>
  <si>
    <t>Construct 50mm PMB AC14 in 1layer</t>
  </si>
  <si>
    <t xml:space="preserve">Construct 80MM AC 20 </t>
  </si>
  <si>
    <t>Construct 50mm PMB AC14 . - Design air voids 4% and level tolerance of +10mm, 0mm. NDM testing undertaken in accordance with NZTA M/10</t>
  </si>
  <si>
    <t>Construct 80 MM AC20. - Design air voids 4% and level tolerance of +10mm, 0mm. NDM testing undertaken in accordance with NZTA M/10</t>
  </si>
  <si>
    <t xml:space="preserve">As per Drawings </t>
  </si>
  <si>
    <t xml:space="preserve">Central island to have 150mm GAP 65 Granular base course on removed pavement surface. </t>
  </si>
  <si>
    <t>Slip formed 25Mpa fibre reinforced concrete for roundabout edging</t>
  </si>
  <si>
    <t>Kerbs to be sitted on 300mm Min AP40 Sub Basecourse , with CBR&gt;5</t>
  </si>
  <si>
    <t>195mm depth of 40 Mpa concrete with 4kg/m3 Black oxide and Broom Finish</t>
  </si>
  <si>
    <t>Apron to have 50mm thick AC14 HF with 0.25mm Polythene layer on top below concrete</t>
  </si>
  <si>
    <t>Standard precast kerb to be hand-laid with 120mm reveal. Diameter to varies across  with 2% cross fall.Kerbs to be sitted on 300mm Min AP40 Sub Basecourse , with CBR&gt;5</t>
  </si>
  <si>
    <t xml:space="preserve">180mm depth of 20MPa Unreinforced Concrete with 3kg/m3 red oxide and Broom Finish
</t>
  </si>
  <si>
    <t>Signage</t>
  </si>
  <si>
    <t>Site Set out as per construction plan provided with GPS location and 3D model provided by designers. Site set out inspected with designers/MSQA and client ensure criteria is acceptable.
Alternatively like for like</t>
  </si>
  <si>
    <t>Survey Receipt</t>
  </si>
  <si>
    <t>Signs/Belisha Disk</t>
  </si>
  <si>
    <t xml:space="preserve">TDM Technical Standards </t>
  </si>
  <si>
    <t>All signs to looking in excellent condition. Signs to have good reflection and visibility. NO scratches or markings. All signs to match with construction drawings provided by designers.</t>
  </si>
  <si>
    <t>Dockets/Photos</t>
  </si>
  <si>
    <t>Pole, Impact recovery post and Ground Socket</t>
  </si>
  <si>
    <t>Check for underground service before installtion. All poles and post to be looking in excellent conditon with end caps - 3m long. Ground socket to be 60mm dia, 600mm deep with grouted screw or pins. For Black and white pole 76mm dia and 600mm deep</t>
  </si>
  <si>
    <t>4a</t>
  </si>
  <si>
    <t>Ground Socket</t>
  </si>
  <si>
    <t>Each Socket</t>
  </si>
  <si>
    <t>The dug out hole to be 300mm wide and 600mm deep. 20Mpa concrete with 50mm cover at bottom to be used for installing socket. The sockets to have 50mm reveal at top and smooth finish of concrete around the socket.</t>
  </si>
  <si>
    <t>Dockets/Photos with tape measurement</t>
  </si>
  <si>
    <t>4b</t>
  </si>
  <si>
    <t>Pole and Impact recovery post</t>
  </si>
  <si>
    <t>Each Post or pole</t>
  </si>
  <si>
    <t>All poles to inserted into the socket after the concrete curing. And, the screw or pins to be used to prevent thr pole rotation.
The impact recovery post installed on the island infill surface after curing period by drilling and using Dyna bolts. The bolts are tightned sufficent to prevent rotation</t>
  </si>
  <si>
    <t>Each Sign</t>
  </si>
  <si>
    <t>All the sign/Belisha disk to be fixed with the pole or post with ARC brackets and tightened adequately.</t>
  </si>
  <si>
    <t>Ajithkumar Ayyanar</t>
  </si>
  <si>
    <t>Nithin Thomas</t>
  </si>
  <si>
    <t xml:space="preserve">where Benkelman Beam deflection is greater than 2.4mm and less than 3.0 mm, excavate further 70mm depth, place an ARG GEOGRID on top of exposed subbase and replace with 70mm AC20 Asphalt and static roll. </t>
  </si>
  <si>
    <t>Clegg Hammer testing</t>
  </si>
  <si>
    <t>CIV &gt;=25</t>
  </si>
  <si>
    <t>Every 10 M intervals</t>
  </si>
  <si>
    <t>CIV&gt;=32</t>
  </si>
  <si>
    <t>Asphalt QA/Photos</t>
  </si>
  <si>
    <t>Aspiring Avenue/Thomas Road Intersection</t>
  </si>
  <si>
    <t>Benkelman Beam deflection testing - (If Required)</t>
  </si>
  <si>
    <t>ITP - Aspiring Ave RAB</t>
  </si>
  <si>
    <t>Aspiring Avenue RAB</t>
  </si>
  <si>
    <t>=</t>
  </si>
  <si>
    <t>Inprocess Inspection`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</si>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</sst>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0"/>
      <name val="Arial"/>
      <family val="2"/>
    </font>
    <font>
      <sz val="10"/>
      <name val="Arial"/>
      <family val="2"/>
    </font>
    <font>
      <sz val="11"/>
      <color theme="1"/>
      <name val="Century Gothic"/>
      <family val="2"/>
    </font>
    <font>
      <sz val="12"/>
      <color theme="1"/>
      <name val="Century Gothic"/>
      <family val="2"/>
    </font>
    <font>
      <b/>
      <sz val="18"/>
      <name val="Calibri"/>
      <family val="2"/>
      <scheme val="minor"/>
    </font>
    <font>
      <b/>
      <sz val="18"/>
      <color indexed="8"/>
      <name val="Calibri"/>
      <family val="2"/>
      <scheme val="minor"/>
    </font>
    <font>
      <b/>
      <sz val="22"/>
      <name val="Calibri"/>
      <family val="2"/>
      <scheme val="minor"/>
    </font>
    <font>
      <b/>
      <sz val="22"/>
      <color indexed="8"/>
      <name val="Calibri"/>
      <family val="2"/>
      <scheme val="minor"/>
    </font>
    <font>
      <b/>
      <sz val="11"/>
      <name val="Calibri"/>
      <family val="2"/>
      <scheme val="minor"/>
    </font>
    <font>
      <sz val="11"/>
      <color indexed="8"/>
      <name val="Calibri"/>
      <family val="2"/>
      <scheme val="minor"/>
    </font>
    <font>
      <b/>
      <sz val="10"/>
      <name val="Calibri"/>
      <family val="2"/>
      <scheme val="minor"/>
    </font>
    <font>
      <sz val="10"/>
      <name val="Calibri"/>
      <family val="2"/>
      <scheme val="minor"/>
    </font>
    <font>
      <sz val="10"/>
      <color theme="1"/>
      <name val="Calibri"/>
      <family val="2"/>
      <scheme val="minor"/>
    </font>
    <font>
      <b/>
      <sz val="11"/>
      <color indexed="8"/>
      <name val="Calibri"/>
      <family val="2"/>
      <scheme val="minor"/>
    </font>
    <font>
      <b/>
      <sz val="18"/>
      <color indexed="53"/>
      <name val="Arial"/>
      <family val="2"/>
    </font>
    <font>
      <b/>
      <sz val="12"/>
      <name val="Arial"/>
      <family val="2"/>
    </font>
    <font>
      <b/>
      <sz val="14"/>
      <name val="Arial"/>
      <family val="2"/>
    </font>
    <font>
      <sz val="14"/>
      <name val="Arial"/>
      <family val="2"/>
    </font>
    <font>
      <b/>
      <sz val="18"/>
      <name val="Arial"/>
      <family val="2"/>
    </font>
    <font>
      <b/>
      <sz val="11"/>
      <name val="Arial"/>
      <family val="2"/>
    </font>
    <font>
      <sz val="11"/>
      <name val="Arial"/>
      <family val="2"/>
    </font>
    <font>
      <sz val="12"/>
      <name val="Arial"/>
      <family val="2"/>
    </font>
    <font>
      <sz val="12"/>
      <color theme="1"/>
      <name val="Arial"/>
      <family val="2"/>
    </font>
    <font>
      <b/>
      <sz val="14"/>
      <name val="Calibri"/>
      <family val="2"/>
      <scheme val="minor"/>
    </font>
    <font>
      <b/>
      <sz val="14"/>
      <color indexed="8"/>
      <name val="Calibri"/>
      <family val="2"/>
      <scheme val="minor"/>
    </font>
    <font>
      <sz val="10"/>
      <name val="Arial"/>
    </font>
    <font>
      <sz val="10"/>
      <color theme="1"/>
      <name val="Century Gothic"/>
      <family val="2"/>
    </font>
    <font>
      <b/>
      <sz val="10"/>
      <color theme="1"/>
      <name val="Calibri"/>
      <family val="2"/>
      <scheme val="minor"/>
    </font>
    <font>
      <sz val="12"/>
      <color indexed="22"/>
      <name val="Arial"/>
      <family val="2"/>
    </font>
    <font>
      <sz val="10"/>
      <color rgb="FFFF0000"/>
      <name val="Calibri"/>
      <family val="2"/>
      <scheme val="minor"/>
    </font>
    <font>
      <b/>
      <sz val="12"/>
      <color theme="1"/>
      <name val="Arial"/>
      <family val="2"/>
    </font>
    <font>
      <b/>
      <sz val="10"/>
      <color rgb="FFFF0000"/>
      <name val="Arial"/>
      <family val="2"/>
    </font>
    <font>
      <b/>
      <sz val="13"/>
      <name val="Arial"/>
      <family val="2"/>
    </font>
    <font>
      <b/>
      <sz val="10"/>
      <name val="Arial"/>
      <family val="2"/>
    </font>
    <font>
      <sz val="12"/>
      <color rgb="FFFF0000"/>
      <name val="Arial"/>
      <family val="2"/>
    </font>
    <font>
      <i/>
      <sz val="13"/>
      <color rgb="FFFF0000"/>
      <name val="Arial"/>
      <family val="2"/>
    </font>
    <font>
      <sz val="13"/>
      <color rgb="FFFF0000"/>
      <name val="Arial"/>
      <family val="2"/>
    </font>
    <font>
      <b/>
      <i/>
      <sz val="11"/>
      <name val="Arial"/>
      <family val="2"/>
    </font>
    <font>
      <sz val="12"/>
      <color theme="0" tint="-0.14999847407452621"/>
      <name val="Arial"/>
      <family val="2"/>
    </font>
    <font>
      <i/>
      <sz val="12"/>
      <color theme="1"/>
      <name val="Arial"/>
      <family val="2"/>
    </font>
    <font>
      <b/>
      <sz val="11"/>
      <color theme="1"/>
      <name val="Calibri"/>
      <family val="2"/>
      <scheme val="minor"/>
    </font>
    <font>
      <sz val="12"/>
      <color indexed="10"/>
      <name val="Arial"/>
      <family val="2"/>
    </font>
    <font>
      <b/>
      <sz val="22"/>
      <color theme="1"/>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8" tint="0.39997558519241921"/>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top/>
      <bottom style="thin">
        <color indexed="64"/>
      </bottom>
      <diagonal/>
    </border>
    <border>
      <left style="medium">
        <color indexed="64"/>
      </left>
      <right style="thin">
        <color indexed="64"/>
      </right>
      <top/>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s>
  <cellStyleXfs count="6">
    <xf numFmtId="0" fontId="0" fillId="0" borderId="0"/>
    <xf numFmtId="0" fontId="1" fillId="0" borderId="0"/>
    <xf numFmtId="0" fontId="2" fillId="0" borderId="0"/>
    <xf numFmtId="0" fontId="26" fillId="0" borderId="0"/>
    <xf numFmtId="0" fontId="1" fillId="0" borderId="0"/>
    <xf numFmtId="0" fontId="1" fillId="0" borderId="0"/>
  </cellStyleXfs>
  <cellXfs count="402">
    <xf numFmtId="0" fontId="0" fillId="0" borderId="0" xfId="0"/>
    <xf numFmtId="0" fontId="3" fillId="0" borderId="0" xfId="0" applyFont="1"/>
    <xf numFmtId="0" fontId="4" fillId="0" borderId="0" xfId="0" applyFont="1"/>
    <xf numFmtId="0" fontId="11" fillId="3" borderId="15"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4" xfId="1" applyFont="1" applyFill="1" applyBorder="1" applyAlignment="1" applyProtection="1">
      <alignment horizontal="center" vertical="center" wrapText="1"/>
      <protection locked="0"/>
    </xf>
    <xf numFmtId="0" fontId="11" fillId="3" borderId="7" xfId="1" applyFont="1" applyFill="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3" xfId="0" applyFont="1" applyBorder="1" applyAlignment="1">
      <alignment horizontal="center" vertical="center"/>
    </xf>
    <xf numFmtId="0" fontId="12" fillId="0" borderId="1" xfId="1" applyFont="1" applyBorder="1" applyAlignment="1" applyProtection="1">
      <alignment horizontal="center" vertical="center" wrapText="1"/>
      <protection locked="0"/>
    </xf>
    <xf numFmtId="0" fontId="13" fillId="0" borderId="1" xfId="0" applyFont="1" applyBorder="1"/>
    <xf numFmtId="0" fontId="13" fillId="0" borderId="1" xfId="0" applyFont="1" applyBorder="1" applyAlignment="1">
      <alignment horizontal="center" vertical="center" wrapText="1"/>
    </xf>
    <xf numFmtId="0" fontId="0" fillId="5" borderId="1" xfId="0" applyFill="1" applyBorder="1" applyAlignment="1">
      <alignment vertical="center" wrapText="1"/>
    </xf>
    <xf numFmtId="0" fontId="9" fillId="5" borderId="1" xfId="0" applyFont="1" applyFill="1" applyBorder="1" applyAlignment="1">
      <alignment horizontal="center" vertical="center" wrapText="1"/>
    </xf>
    <xf numFmtId="0" fontId="9" fillId="5" borderId="1" xfId="0" applyFont="1" applyFill="1" applyBorder="1" applyAlignment="1" applyProtection="1">
      <alignment horizontal="center" vertical="center" wrapText="1"/>
      <protection locked="0"/>
    </xf>
    <xf numFmtId="0" fontId="0" fillId="5" borderId="17" xfId="0" applyFill="1" applyBorder="1" applyAlignment="1">
      <alignment vertical="center" wrapText="1"/>
    </xf>
    <xf numFmtId="0" fontId="9" fillId="5" borderId="17" xfId="0" applyFont="1" applyFill="1" applyBorder="1" applyAlignment="1" applyProtection="1">
      <alignment horizontal="center" vertical="center" wrapText="1"/>
      <protection locked="0"/>
    </xf>
    <xf numFmtId="0" fontId="9" fillId="5" borderId="17" xfId="0" applyFont="1" applyFill="1" applyBorder="1" applyAlignment="1">
      <alignment horizontal="center" vertical="center" wrapText="1"/>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9" fillId="0" borderId="1" xfId="0" applyFont="1" applyBorder="1" applyAlignment="1" applyProtection="1">
      <alignment horizontal="center" vertical="center" wrapText="1"/>
      <protection locked="0"/>
    </xf>
    <xf numFmtId="0" fontId="9" fillId="0" borderId="1" xfId="1" applyFont="1" applyBorder="1" applyAlignment="1" applyProtection="1">
      <alignment horizontal="center" vertical="center" wrapText="1"/>
      <protection locked="0"/>
    </xf>
    <xf numFmtId="0" fontId="27" fillId="0" borderId="1" xfId="0" applyFont="1" applyBorder="1" applyAlignment="1">
      <alignment wrapText="1"/>
    </xf>
    <xf numFmtId="0" fontId="28" fillId="0" borderId="1" xfId="0" applyFont="1" applyBorder="1" applyAlignment="1">
      <alignment horizontal="center" vertical="center"/>
    </xf>
    <xf numFmtId="0" fontId="16" fillId="0" borderId="5" xfId="1" applyFont="1" applyBorder="1" applyAlignment="1">
      <alignment horizontal="center" vertical="center" wrapText="1"/>
    </xf>
    <xf numFmtId="0" fontId="30" fillId="0" borderId="1" xfId="1" applyFont="1" applyBorder="1" applyAlignment="1" applyProtection="1">
      <alignment horizontal="center" vertical="center" wrapText="1"/>
      <protection locked="0"/>
    </xf>
    <xf numFmtId="0" fontId="22" fillId="0" borderId="0" xfId="1" applyFont="1" applyAlignment="1">
      <alignment horizontal="center" vertical="center"/>
    </xf>
    <xf numFmtId="0" fontId="1" fillId="0" borderId="0" xfId="4"/>
    <xf numFmtId="0" fontId="1" fillId="0" borderId="0" xfId="4" applyAlignment="1">
      <alignment horizontal="center"/>
    </xf>
    <xf numFmtId="0" fontId="22" fillId="0" borderId="0" xfId="4" applyFont="1"/>
    <xf numFmtId="0" fontId="22" fillId="0" borderId="0" xfId="4" applyFont="1" applyAlignment="1">
      <alignment horizontal="center" vertical="center"/>
    </xf>
    <xf numFmtId="0" fontId="23" fillId="0" borderId="0" xfId="4" applyFont="1" applyAlignment="1">
      <alignment horizontal="center" vertical="center"/>
    </xf>
    <xf numFmtId="0" fontId="21" fillId="0" borderId="0" xfId="4" applyFont="1"/>
    <xf numFmtId="0" fontId="12" fillId="0" borderId="1" xfId="0" applyFont="1" applyBorder="1" applyAlignment="1">
      <alignment horizontal="left" vertical="center" wrapText="1"/>
    </xf>
    <xf numFmtId="0" fontId="11" fillId="3" borderId="1" xfId="1" applyFont="1" applyFill="1" applyBorder="1" applyAlignment="1" applyProtection="1">
      <alignment horizontal="center" vertical="center" wrapText="1"/>
      <protection locked="0"/>
    </xf>
    <xf numFmtId="0" fontId="11" fillId="3" borderId="1" xfId="1" applyFont="1" applyFill="1" applyBorder="1" applyAlignment="1">
      <alignment horizontal="center" vertical="center" wrapText="1"/>
    </xf>
    <xf numFmtId="0" fontId="1" fillId="0" borderId="25" xfId="1" applyBorder="1"/>
    <xf numFmtId="0" fontId="1" fillId="0" borderId="26" xfId="1" applyBorder="1"/>
    <xf numFmtId="0" fontId="1" fillId="0" borderId="33" xfId="1" applyBorder="1"/>
    <xf numFmtId="0" fontId="1" fillId="0" borderId="9" xfId="1" applyBorder="1"/>
    <xf numFmtId="0" fontId="1" fillId="0" borderId="0" xfId="1"/>
    <xf numFmtId="0" fontId="1" fillId="0" borderId="8" xfId="1" applyBorder="1"/>
    <xf numFmtId="0" fontId="17" fillId="0" borderId="0" xfId="1" applyFont="1" applyAlignment="1">
      <alignment horizontal="left" vertical="center"/>
    </xf>
    <xf numFmtId="0" fontId="1" fillId="0" borderId="32" xfId="1" applyBorder="1"/>
    <xf numFmtId="0" fontId="1" fillId="0" borderId="30" xfId="1" applyBorder="1"/>
    <xf numFmtId="0" fontId="1" fillId="0" borderId="31" xfId="1" applyBorder="1"/>
    <xf numFmtId="0" fontId="17" fillId="0" borderId="30" xfId="1" applyFont="1" applyBorder="1" applyAlignment="1">
      <alignment horizontal="left" vertical="center"/>
    </xf>
    <xf numFmtId="0" fontId="20" fillId="2" borderId="44" xfId="1" applyFont="1" applyFill="1" applyBorder="1" applyAlignment="1">
      <alignment horizontal="center" vertical="center" wrapText="1"/>
    </xf>
    <xf numFmtId="0" fontId="20" fillId="2" borderId="45" xfId="1" applyFont="1" applyFill="1" applyBorder="1" applyAlignment="1">
      <alignment horizontal="center" vertical="center" wrapText="1"/>
    </xf>
    <xf numFmtId="0" fontId="20" fillId="2" borderId="46" xfId="1" applyFont="1" applyFill="1" applyBorder="1" applyAlignment="1">
      <alignment horizontal="center" vertical="center" wrapText="1"/>
    </xf>
    <xf numFmtId="0" fontId="20" fillId="2" borderId="47" xfId="1" applyFont="1" applyFill="1" applyBorder="1" applyAlignment="1">
      <alignment horizontal="center" vertical="center" wrapText="1"/>
    </xf>
    <xf numFmtId="0" fontId="16" fillId="0" borderId="48" xfId="1" applyFont="1" applyBorder="1" applyAlignment="1">
      <alignment horizontal="center" vertical="center" wrapText="1"/>
    </xf>
    <xf numFmtId="0" fontId="16" fillId="0" borderId="49" xfId="1" applyFont="1" applyBorder="1" applyAlignment="1">
      <alignment vertical="center" wrapText="1"/>
    </xf>
    <xf numFmtId="0" fontId="22" fillId="0" borderId="49" xfId="1" applyFont="1" applyBorder="1" applyAlignment="1">
      <alignment horizontal="center" vertical="center" wrapText="1"/>
    </xf>
    <xf numFmtId="0" fontId="22" fillId="0" borderId="49" xfId="1" applyFont="1" applyBorder="1" applyAlignment="1">
      <alignment horizontal="left" vertical="center" wrapText="1"/>
    </xf>
    <xf numFmtId="0" fontId="22" fillId="0" borderId="50" xfId="1" applyFont="1" applyBorder="1" applyAlignment="1">
      <alignment horizontal="center" vertical="center" wrapText="1"/>
    </xf>
    <xf numFmtId="0" fontId="29" fillId="0" borderId="48" xfId="1" applyFont="1" applyBorder="1" applyAlignment="1">
      <alignment horizontal="center" vertical="center" wrapText="1"/>
    </xf>
    <xf numFmtId="0" fontId="22" fillId="2" borderId="49" xfId="1" applyFont="1" applyFill="1" applyBorder="1" applyAlignment="1">
      <alignment vertical="center" wrapText="1"/>
    </xf>
    <xf numFmtId="0" fontId="22" fillId="0" borderId="51" xfId="1" applyFont="1" applyBorder="1" applyAlignment="1">
      <alignment vertical="center" wrapText="1"/>
    </xf>
    <xf numFmtId="0" fontId="16" fillId="0" borderId="1" xfId="1" applyFont="1" applyBorder="1" applyAlignment="1">
      <alignment vertical="center" wrapText="1"/>
    </xf>
    <xf numFmtId="0" fontId="22" fillId="0" borderId="1" xfId="1" applyFont="1" applyBorder="1" applyAlignment="1">
      <alignment horizontal="center" vertical="center" wrapText="1"/>
    </xf>
    <xf numFmtId="0" fontId="22" fillId="0" borderId="1" xfId="1" applyFont="1" applyBorder="1" applyAlignment="1">
      <alignment horizontal="left" vertical="center" wrapText="1"/>
    </xf>
    <xf numFmtId="0" fontId="22" fillId="0" borderId="2" xfId="1" applyFont="1" applyBorder="1" applyAlignment="1">
      <alignment horizontal="center" vertical="center" wrapText="1"/>
    </xf>
    <xf numFmtId="0" fontId="22" fillId="0" borderId="34" xfId="1" applyFont="1" applyBorder="1" applyAlignment="1">
      <alignment horizontal="center" vertical="center" wrapText="1"/>
    </xf>
    <xf numFmtId="0" fontId="29" fillId="0" borderId="5" xfId="1" applyFont="1" applyBorder="1" applyAlignment="1">
      <alignment horizontal="center" vertical="center" wrapText="1"/>
    </xf>
    <xf numFmtId="0" fontId="22" fillId="2" borderId="2" xfId="1" applyFont="1" applyFill="1" applyBorder="1" applyAlignment="1">
      <alignment vertical="center" wrapText="1"/>
    </xf>
    <xf numFmtId="0" fontId="22" fillId="0" borderId="6" xfId="1" applyFont="1" applyBorder="1" applyAlignment="1">
      <alignment vertical="center" wrapText="1"/>
    </xf>
    <xf numFmtId="0" fontId="22" fillId="0" borderId="5" xfId="1" applyFont="1" applyBorder="1" applyAlignment="1">
      <alignment horizontal="center" vertical="center" wrapText="1"/>
    </xf>
    <xf numFmtId="0" fontId="22" fillId="0" borderId="1" xfId="1" applyFont="1" applyBorder="1" applyAlignment="1">
      <alignment vertical="center" wrapText="1"/>
    </xf>
    <xf numFmtId="0" fontId="29" fillId="0" borderId="1" xfId="1" applyFont="1" applyBorder="1" applyAlignment="1">
      <alignment horizontal="center" vertical="center" wrapText="1"/>
    </xf>
    <xf numFmtId="0" fontId="22" fillId="6" borderId="2" xfId="1" applyFont="1" applyFill="1" applyBorder="1" applyAlignment="1">
      <alignment horizontal="center" vertical="center" wrapText="1"/>
    </xf>
    <xf numFmtId="0" fontId="22" fillId="0" borderId="36" xfId="1" applyFont="1" applyBorder="1" applyAlignment="1">
      <alignment horizontal="left" vertical="center" wrapText="1"/>
    </xf>
    <xf numFmtId="0" fontId="16" fillId="0" borderId="1" xfId="1" applyFont="1" applyBorder="1" applyAlignment="1">
      <alignment horizontal="left" vertical="center" wrapText="1"/>
    </xf>
    <xf numFmtId="0" fontId="22" fillId="2" borderId="1" xfId="1" applyFont="1" applyFill="1" applyBorder="1" applyAlignment="1">
      <alignment vertical="center" wrapText="1"/>
    </xf>
    <xf numFmtId="0" fontId="22" fillId="0" borderId="21" xfId="1" applyFont="1" applyBorder="1" applyAlignment="1">
      <alignment vertical="center" wrapText="1"/>
    </xf>
    <xf numFmtId="0" fontId="22" fillId="0" borderId="4" xfId="1" applyFont="1" applyBorder="1" applyAlignment="1">
      <alignment horizontal="left" vertical="center" wrapText="1"/>
    </xf>
    <xf numFmtId="0" fontId="22" fillId="0" borderId="52" xfId="1" applyFont="1" applyBorder="1" applyAlignment="1">
      <alignment horizontal="center" vertical="center" wrapText="1"/>
    </xf>
    <xf numFmtId="0" fontId="22" fillId="0" borderId="3" xfId="1" applyFont="1" applyBorder="1" applyAlignment="1">
      <alignment horizontal="left" vertical="center" wrapText="1"/>
    </xf>
    <xf numFmtId="0" fontId="22" fillId="6" borderId="1" xfId="1" applyFont="1" applyFill="1" applyBorder="1" applyAlignment="1">
      <alignment horizontal="left" vertical="center" wrapText="1"/>
    </xf>
    <xf numFmtId="0" fontId="22" fillId="6" borderId="1" xfId="1" applyFont="1" applyFill="1" applyBorder="1" applyAlignment="1">
      <alignment horizontal="center" vertical="center" wrapText="1"/>
    </xf>
    <xf numFmtId="0" fontId="22" fillId="6" borderId="4" xfId="1" applyFont="1" applyFill="1" applyBorder="1" applyAlignment="1">
      <alignment horizontal="left" vertical="center" wrapText="1"/>
    </xf>
    <xf numFmtId="0" fontId="22" fillId="0" borderId="18" xfId="1" applyFont="1" applyBorder="1" applyAlignment="1">
      <alignment horizontal="center" vertical="center" wrapText="1"/>
    </xf>
    <xf numFmtId="0" fontId="16" fillId="0" borderId="18" xfId="1" applyFont="1" applyBorder="1" applyAlignment="1">
      <alignment horizontal="center" vertical="center" wrapText="1"/>
    </xf>
    <xf numFmtId="0" fontId="22" fillId="2" borderId="1" xfId="1" applyFont="1" applyFill="1" applyBorder="1" applyAlignment="1">
      <alignment horizontal="left" vertical="center" wrapText="1"/>
    </xf>
    <xf numFmtId="0" fontId="16" fillId="0" borderId="16" xfId="1" applyFont="1" applyBorder="1" applyAlignment="1">
      <alignment horizontal="center" vertical="center" wrapText="1"/>
    </xf>
    <xf numFmtId="0" fontId="16" fillId="0" borderId="17" xfId="1" applyFont="1" applyBorder="1" applyAlignment="1">
      <alignment horizontal="left" vertical="center" wrapText="1"/>
    </xf>
    <xf numFmtId="0" fontId="22" fillId="0" borderId="17" xfId="1" applyFont="1" applyBorder="1" applyAlignment="1">
      <alignment horizontal="center" vertical="center" wrapText="1"/>
    </xf>
    <xf numFmtId="0" fontId="22" fillId="0" borderId="17" xfId="1" applyFont="1" applyBorder="1" applyAlignment="1">
      <alignment horizontal="left" vertical="center" wrapText="1"/>
    </xf>
    <xf numFmtId="0" fontId="22" fillId="0" borderId="40" xfId="1" applyFont="1" applyBorder="1" applyAlignment="1">
      <alignment horizontal="center" vertical="center" wrapText="1"/>
    </xf>
    <xf numFmtId="0" fontId="29" fillId="0" borderId="16" xfId="1" applyFont="1" applyBorder="1" applyAlignment="1">
      <alignment horizontal="center" vertical="center" wrapText="1"/>
    </xf>
    <xf numFmtId="0" fontId="22" fillId="2" borderId="17" xfId="1" applyFont="1" applyFill="1" applyBorder="1" applyAlignment="1">
      <alignment horizontal="left" vertical="center" wrapText="1"/>
    </xf>
    <xf numFmtId="0" fontId="22" fillId="0" borderId="53" xfId="1" applyFont="1" applyBorder="1" applyAlignment="1">
      <alignment horizontal="left" vertical="center" wrapText="1"/>
    </xf>
    <xf numFmtId="0" fontId="1" fillId="0" borderId="0" xfId="5"/>
    <xf numFmtId="0" fontId="1" fillId="0" borderId="25" xfId="5" applyBorder="1" applyAlignment="1">
      <alignment horizontal="center"/>
    </xf>
    <xf numFmtId="0" fontId="1" fillId="0" borderId="26" xfId="5" applyBorder="1"/>
    <xf numFmtId="0" fontId="1" fillId="0" borderId="9" xfId="5" applyBorder="1" applyAlignment="1">
      <alignment horizontal="center"/>
    </xf>
    <xf numFmtId="0" fontId="17" fillId="0" borderId="9" xfId="5" applyFont="1" applyBorder="1" applyAlignment="1">
      <alignment horizontal="left" vertical="center"/>
    </xf>
    <xf numFmtId="0" fontId="21" fillId="0" borderId="0" xfId="5" applyFont="1"/>
    <xf numFmtId="0" fontId="21" fillId="0" borderId="0" xfId="5" applyFont="1" applyAlignment="1">
      <alignment horizontal="left" wrapText="1"/>
    </xf>
    <xf numFmtId="0" fontId="16" fillId="2" borderId="12" xfId="5" applyFont="1" applyFill="1" applyBorder="1" applyAlignment="1">
      <alignment horizontal="center" vertical="center" wrapText="1"/>
    </xf>
    <xf numFmtId="0" fontId="16" fillId="2" borderId="13" xfId="5" applyFont="1" applyFill="1" applyBorder="1" applyAlignment="1">
      <alignment horizontal="center" vertical="center" wrapText="1"/>
    </xf>
    <xf numFmtId="0" fontId="16" fillId="2" borderId="57" xfId="5" applyFont="1" applyFill="1" applyBorder="1" applyAlignment="1">
      <alignment horizontal="center" vertical="center" wrapText="1"/>
    </xf>
    <xf numFmtId="0" fontId="16" fillId="2" borderId="14" xfId="5" applyFont="1" applyFill="1" applyBorder="1" applyAlignment="1">
      <alignment horizontal="center" vertical="center" wrapText="1"/>
    </xf>
    <xf numFmtId="0" fontId="22" fillId="0" borderId="0" xfId="5" applyFont="1" applyAlignment="1">
      <alignment horizontal="center" vertical="center"/>
    </xf>
    <xf numFmtId="0" fontId="22" fillId="0" borderId="0" xfId="5" applyFont="1" applyAlignment="1">
      <alignment horizontal="left" vertical="center" wrapText="1"/>
    </xf>
    <xf numFmtId="0" fontId="23" fillId="6" borderId="1" xfId="1" applyFont="1" applyFill="1" applyBorder="1" applyAlignment="1">
      <alignment horizontal="center" vertical="center" wrapText="1"/>
    </xf>
    <xf numFmtId="0" fontId="23" fillId="6" borderId="1" xfId="1" applyFont="1" applyFill="1" applyBorder="1" applyAlignment="1">
      <alignment horizontal="left" vertical="center" wrapText="1"/>
    </xf>
    <xf numFmtId="0" fontId="23" fillId="6" borderId="34" xfId="1" applyFont="1" applyFill="1" applyBorder="1" applyAlignment="1">
      <alignment horizontal="center" vertical="center" wrapText="1"/>
    </xf>
    <xf numFmtId="0" fontId="39" fillId="0" borderId="5" xfId="1" applyFont="1" applyBorder="1" applyAlignment="1">
      <alignment horizontal="center" vertical="center" wrapText="1"/>
    </xf>
    <xf numFmtId="0" fontId="23" fillId="2" borderId="1" xfId="5" applyFont="1" applyFill="1" applyBorder="1" applyAlignment="1">
      <alignment horizontal="center" vertical="center" wrapText="1"/>
    </xf>
    <xf numFmtId="0" fontId="23" fillId="0" borderId="3" xfId="5" applyFont="1" applyBorder="1" applyAlignment="1">
      <alignment horizontal="center" vertical="center" wrapText="1"/>
    </xf>
    <xf numFmtId="0" fontId="23" fillId="0" borderId="0" xfId="5" applyFont="1" applyAlignment="1">
      <alignment horizontal="center" vertical="center"/>
    </xf>
    <xf numFmtId="0" fontId="23" fillId="0" borderId="0" xfId="5" applyFont="1" applyAlignment="1">
      <alignment horizontal="left" vertical="center" wrapText="1"/>
    </xf>
    <xf numFmtId="0" fontId="31" fillId="0" borderId="5" xfId="1" applyFont="1" applyBorder="1" applyAlignment="1">
      <alignment horizontal="center" vertical="center" wrapText="1"/>
    </xf>
    <xf numFmtId="0" fontId="31" fillId="6" borderId="1" xfId="1" applyFont="1" applyFill="1" applyBorder="1" applyAlignment="1">
      <alignment vertical="center" wrapText="1"/>
    </xf>
    <xf numFmtId="0" fontId="39" fillId="0" borderId="1" xfId="1" applyFont="1" applyBorder="1" applyAlignment="1">
      <alignment horizontal="center" vertical="center" wrapText="1"/>
    </xf>
    <xf numFmtId="0" fontId="23" fillId="0" borderId="1" xfId="1" applyFont="1" applyBorder="1" applyAlignment="1">
      <alignment horizontal="center" vertical="center" wrapText="1"/>
    </xf>
    <xf numFmtId="0" fontId="23" fillId="6" borderId="1" xfId="5" applyFont="1" applyFill="1" applyBorder="1" applyAlignment="1">
      <alignment horizontal="left" vertical="center" wrapText="1"/>
    </xf>
    <xf numFmtId="0" fontId="23" fillId="0" borderId="34" xfId="1" applyFont="1" applyBorder="1" applyAlignment="1">
      <alignment horizontal="center" vertical="center" wrapText="1"/>
    </xf>
    <xf numFmtId="0" fontId="23" fillId="0" borderId="1" xfId="1" applyFont="1" applyBorder="1" applyAlignment="1">
      <alignment horizontal="left" vertical="center" wrapText="1"/>
    </xf>
    <xf numFmtId="0" fontId="31" fillId="6" borderId="1" xfId="5" applyFont="1" applyFill="1" applyBorder="1" applyAlignment="1">
      <alignment vertical="center" wrapText="1"/>
    </xf>
    <xf numFmtId="0" fontId="23" fillId="0" borderId="1" xfId="5" applyFont="1" applyBorder="1" applyAlignment="1">
      <alignment horizontal="center" vertical="center" wrapText="1"/>
    </xf>
    <xf numFmtId="0" fontId="23" fillId="0" borderId="34" xfId="5" applyFont="1" applyBorder="1" applyAlignment="1">
      <alignment horizontal="center" vertical="center" wrapText="1"/>
    </xf>
    <xf numFmtId="0" fontId="23" fillId="0" borderId="1" xfId="5" applyFont="1" applyBorder="1" applyAlignment="1">
      <alignment horizontal="left" vertical="center" wrapText="1"/>
    </xf>
    <xf numFmtId="0" fontId="31" fillId="0" borderId="5" xfId="5" applyFont="1" applyBorder="1" applyAlignment="1">
      <alignment horizontal="center" vertical="center" wrapText="1"/>
    </xf>
    <xf numFmtId="0" fontId="31" fillId="0" borderId="1" xfId="5" applyFont="1" applyBorder="1" applyAlignment="1">
      <alignment horizontal="left" vertical="center" wrapText="1"/>
    </xf>
    <xf numFmtId="0" fontId="31" fillId="6" borderId="5" xfId="5" applyFont="1" applyFill="1" applyBorder="1" applyAlignment="1">
      <alignment horizontal="center" vertical="center" wrapText="1"/>
    </xf>
    <xf numFmtId="0" fontId="31" fillId="6" borderId="1" xfId="5" applyFont="1" applyFill="1" applyBorder="1" applyAlignment="1">
      <alignment horizontal="left" vertical="center" wrapText="1"/>
    </xf>
    <xf numFmtId="0" fontId="22" fillId="0" borderId="0" xfId="5" applyFont="1" applyAlignment="1">
      <alignment horizontal="left" vertical="center"/>
    </xf>
    <xf numFmtId="0" fontId="16" fillId="0" borderId="0" xfId="5" applyFont="1" applyAlignment="1">
      <alignment horizontal="left" vertical="center"/>
    </xf>
    <xf numFmtId="0" fontId="22" fillId="0" borderId="0" xfId="1" applyFont="1" applyAlignment="1">
      <alignment horizontal="left" vertical="center"/>
    </xf>
    <xf numFmtId="0" fontId="16" fillId="0" borderId="0" xfId="1" applyFont="1" applyAlignment="1">
      <alignment horizontal="center" vertical="center"/>
    </xf>
    <xf numFmtId="0" fontId="16" fillId="0" borderId="0" xfId="1" applyFont="1" applyAlignment="1">
      <alignment horizontal="left" vertical="center"/>
    </xf>
    <xf numFmtId="0" fontId="22" fillId="0" borderId="38" xfId="5" applyFont="1" applyBorder="1" applyAlignment="1">
      <alignment horizontal="center" vertical="center"/>
    </xf>
    <xf numFmtId="0" fontId="16" fillId="0" borderId="38" xfId="5" applyFont="1" applyBorder="1" applyAlignment="1">
      <alignment horizontal="center" vertical="center"/>
    </xf>
    <xf numFmtId="0" fontId="16" fillId="0" borderId="0" xfId="5" applyFont="1" applyAlignment="1">
      <alignment horizontal="center" vertical="center"/>
    </xf>
    <xf numFmtId="0" fontId="22" fillId="0" borderId="0" xfId="5" applyFont="1"/>
    <xf numFmtId="0" fontId="22" fillId="0" borderId="0" xfId="5" applyFont="1" applyAlignment="1">
      <alignment horizontal="center"/>
    </xf>
    <xf numFmtId="0" fontId="1" fillId="0" borderId="0" xfId="5" applyAlignment="1">
      <alignment horizontal="center"/>
    </xf>
    <xf numFmtId="0" fontId="22" fillId="0" borderId="0" xfId="5" applyFont="1" applyAlignment="1">
      <alignment horizontal="left" wrapText="1"/>
    </xf>
    <xf numFmtId="0" fontId="1" fillId="0" borderId="25" xfId="4" applyBorder="1" applyAlignment="1">
      <alignment horizontal="center"/>
    </xf>
    <xf numFmtId="0" fontId="1" fillId="0" borderId="26" xfId="4" applyBorder="1"/>
    <xf numFmtId="0" fontId="1" fillId="0" borderId="9" xfId="4" applyBorder="1" applyAlignment="1">
      <alignment horizontal="center"/>
    </xf>
    <xf numFmtId="0" fontId="17" fillId="0" borderId="9" xfId="4" applyFont="1" applyBorder="1" applyAlignment="1">
      <alignment horizontal="left" vertical="center"/>
    </xf>
    <xf numFmtId="0" fontId="16" fillId="2" borderId="12" xfId="4" applyFont="1" applyFill="1" applyBorder="1" applyAlignment="1">
      <alignment horizontal="center" vertical="center" wrapText="1"/>
    </xf>
    <xf numFmtId="0" fontId="16" fillId="2" borderId="13" xfId="4" applyFont="1" applyFill="1" applyBorder="1" applyAlignment="1">
      <alignment horizontal="center" vertical="center" wrapText="1"/>
    </xf>
    <xf numFmtId="0" fontId="16" fillId="2" borderId="57" xfId="4" applyFont="1" applyFill="1" applyBorder="1" applyAlignment="1">
      <alignment horizontal="center" vertical="center" wrapText="1"/>
    </xf>
    <xf numFmtId="0" fontId="16" fillId="2" borderId="14" xfId="4" applyFont="1" applyFill="1" applyBorder="1" applyAlignment="1">
      <alignment horizontal="center" vertical="center" wrapText="1"/>
    </xf>
    <xf numFmtId="0" fontId="23" fillId="2" borderId="1" xfId="4" applyFont="1" applyFill="1" applyBorder="1" applyAlignment="1">
      <alignment horizontal="center" vertical="center" wrapText="1"/>
    </xf>
    <xf numFmtId="0" fontId="23" fillId="0" borderId="3" xfId="4" applyFont="1" applyBorder="1" applyAlignment="1">
      <alignment horizontal="center" vertical="center" wrapText="1"/>
    </xf>
    <xf numFmtId="0" fontId="16" fillId="0" borderId="1" xfId="4" applyFont="1" applyBorder="1" applyAlignment="1">
      <alignment horizontal="left" vertical="center" wrapText="1"/>
    </xf>
    <xf numFmtId="0" fontId="22" fillId="0" borderId="1" xfId="4" applyFont="1" applyBorder="1" applyAlignment="1">
      <alignment horizontal="center" vertical="center" wrapText="1"/>
    </xf>
    <xf numFmtId="0" fontId="22" fillId="0" borderId="1" xfId="4" applyFont="1" applyBorder="1" applyAlignment="1">
      <alignment horizontal="left" vertical="center" wrapText="1"/>
    </xf>
    <xf numFmtId="0" fontId="22" fillId="0" borderId="4" xfId="4" applyFont="1" applyBorder="1" applyAlignment="1">
      <alignment horizontal="left" vertical="center" wrapText="1"/>
    </xf>
    <xf numFmtId="0" fontId="23" fillId="0" borderId="34" xfId="4" applyFont="1" applyBorder="1" applyAlignment="1">
      <alignment horizontal="center" vertical="center" wrapText="1"/>
    </xf>
    <xf numFmtId="0" fontId="29" fillId="0" borderId="5" xfId="4" applyFont="1" applyBorder="1" applyAlignment="1">
      <alignment horizontal="center" vertical="center" wrapText="1"/>
    </xf>
    <xf numFmtId="0" fontId="22" fillId="2" borderId="2" xfId="4" applyFont="1" applyFill="1" applyBorder="1" applyAlignment="1">
      <alignment vertical="center" wrapText="1"/>
    </xf>
    <xf numFmtId="0" fontId="22" fillId="0" borderId="6" xfId="4" applyFont="1" applyBorder="1" applyAlignment="1">
      <alignment vertical="center" wrapText="1"/>
    </xf>
    <xf numFmtId="0" fontId="42" fillId="2" borderId="1" xfId="4" applyFont="1" applyFill="1" applyBorder="1" applyAlignment="1">
      <alignment horizontal="center" vertical="center" wrapText="1"/>
    </xf>
    <xf numFmtId="0" fontId="23" fillId="0" borderId="1" xfId="4" applyFont="1" applyBorder="1" applyAlignment="1">
      <alignment horizontal="left" vertical="center" wrapText="1"/>
    </xf>
    <xf numFmtId="0" fontId="22" fillId="0" borderId="34" xfId="4" applyFont="1" applyBorder="1" applyAlignment="1">
      <alignment horizontal="center" vertical="center" wrapText="1"/>
    </xf>
    <xf numFmtId="0" fontId="29" fillId="3" borderId="1" xfId="1" applyFont="1" applyFill="1" applyBorder="1" applyAlignment="1">
      <alignment horizontal="center" vertical="center" wrapText="1"/>
    </xf>
    <xf numFmtId="0" fontId="16" fillId="0" borderId="1" xfId="4" applyFont="1" applyBorder="1" applyAlignment="1">
      <alignment vertical="center" wrapText="1"/>
    </xf>
    <xf numFmtId="0" fontId="22" fillId="0" borderId="4" xfId="4" applyFont="1" applyBorder="1" applyAlignment="1">
      <alignment horizontal="center" vertical="center" wrapText="1"/>
    </xf>
    <xf numFmtId="0" fontId="29" fillId="0" borderId="15" xfId="4" applyFont="1" applyBorder="1" applyAlignment="1">
      <alignment horizontal="center" vertical="center" wrapText="1"/>
    </xf>
    <xf numFmtId="0" fontId="16" fillId="0" borderId="1" xfId="0" applyFont="1" applyBorder="1" applyAlignment="1">
      <alignment vertical="center" wrapText="1"/>
    </xf>
    <xf numFmtId="0" fontId="22" fillId="0" borderId="1" xfId="0" applyFont="1" applyBorder="1" applyAlignment="1">
      <alignment horizontal="left" vertical="center" wrapText="1"/>
    </xf>
    <xf numFmtId="0" fontId="22" fillId="0" borderId="1" xfId="0" applyFont="1" applyBorder="1" applyAlignment="1">
      <alignment horizontal="center" vertical="center" wrapText="1"/>
    </xf>
    <xf numFmtId="0" fontId="22" fillId="0" borderId="4" xfId="0" applyFont="1" applyBorder="1" applyAlignment="1">
      <alignment horizontal="left" vertical="center" wrapText="1"/>
    </xf>
    <xf numFmtId="0" fontId="22" fillId="0" borderId="34" xfId="0" applyFont="1" applyBorder="1" applyAlignment="1">
      <alignment horizontal="center" vertical="center" wrapText="1"/>
    </xf>
    <xf numFmtId="0" fontId="29" fillId="0" borderId="5" xfId="0" applyFont="1" applyBorder="1" applyAlignment="1">
      <alignment horizontal="center" vertical="center" wrapText="1"/>
    </xf>
    <xf numFmtId="0" fontId="42" fillId="2" borderId="1" xfId="0" applyFont="1" applyFill="1" applyBorder="1" applyAlignment="1">
      <alignment horizontal="center" vertical="center" wrapText="1"/>
    </xf>
    <xf numFmtId="0" fontId="22" fillId="0" borderId="6" xfId="0" applyFont="1" applyBorder="1" applyAlignment="1">
      <alignment vertical="center" wrapText="1"/>
    </xf>
    <xf numFmtId="0" fontId="22" fillId="0" borderId="1" xfId="4" applyFont="1" applyBorder="1" applyAlignment="1">
      <alignment vertical="center" wrapText="1"/>
    </xf>
    <xf numFmtId="0" fontId="22" fillId="2" borderId="1" xfId="4" applyFont="1" applyFill="1" applyBorder="1" applyAlignment="1">
      <alignment horizontal="left" vertical="center" wrapText="1"/>
    </xf>
    <xf numFmtId="0" fontId="22" fillId="0" borderId="3" xfId="4" applyFont="1" applyBorder="1" applyAlignment="1">
      <alignment horizontal="left" vertical="center" wrapText="1"/>
    </xf>
    <xf numFmtId="0" fontId="22" fillId="0" borderId="0" xfId="4" applyFont="1" applyAlignment="1">
      <alignment horizontal="left" vertical="center"/>
    </xf>
    <xf numFmtId="0" fontId="16" fillId="0" borderId="0" xfId="4" applyFont="1" applyAlignment="1">
      <alignment horizontal="left" vertical="center"/>
    </xf>
    <xf numFmtId="0" fontId="22" fillId="0" borderId="38" xfId="4" applyFont="1" applyBorder="1" applyAlignment="1">
      <alignment horizontal="center" vertical="center"/>
    </xf>
    <xf numFmtId="0" fontId="16" fillId="0" borderId="38" xfId="4" applyFont="1" applyBorder="1" applyAlignment="1">
      <alignment horizontal="center" vertical="center"/>
    </xf>
    <xf numFmtId="0" fontId="16" fillId="0" borderId="0" xfId="4" applyFont="1" applyAlignment="1">
      <alignment horizontal="center" vertical="center"/>
    </xf>
    <xf numFmtId="0" fontId="22" fillId="0" borderId="0" xfId="4" applyFont="1" applyAlignment="1">
      <alignment horizontal="center"/>
    </xf>
    <xf numFmtId="0" fontId="12" fillId="0" borderId="58" xfId="0" applyFont="1" applyBorder="1" applyAlignment="1" applyProtection="1">
      <alignment horizontal="center" vertical="center" wrapText="1"/>
      <protection locked="0"/>
    </xf>
    <xf numFmtId="0" fontId="10" fillId="5" borderId="1"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7" borderId="18"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1" xfId="0" applyFont="1" applyFill="1" applyBorder="1" applyAlignment="1">
      <alignment horizontal="center" vertical="center" wrapText="1"/>
    </xf>
    <xf numFmtId="14" fontId="10" fillId="5" borderId="1" xfId="0" applyNumberFormat="1" applyFont="1" applyFill="1" applyBorder="1" applyAlignment="1">
      <alignment horizontal="center" vertical="center" wrapText="1"/>
    </xf>
    <xf numFmtId="0" fontId="10" fillId="5" borderId="3"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11" fillId="8" borderId="9" xfId="0" applyFont="1" applyFill="1" applyBorder="1" applyAlignment="1">
      <alignment horizontal="center" vertical="center" wrapText="1"/>
    </xf>
    <xf numFmtId="0" fontId="11" fillId="8" borderId="0" xfId="0" applyFont="1" applyFill="1" applyAlignment="1">
      <alignment horizontal="center" vertical="center" wrapText="1"/>
    </xf>
    <xf numFmtId="0" fontId="11" fillId="8" borderId="8" xfId="0" applyFont="1" applyFill="1" applyBorder="1" applyAlignment="1">
      <alignment horizontal="center" vertical="center" wrapText="1"/>
    </xf>
    <xf numFmtId="0" fontId="24" fillId="2" borderId="19" xfId="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24" fillId="2" borderId="35" xfId="0" applyFont="1" applyFill="1" applyBorder="1" applyAlignment="1">
      <alignment horizontal="center" vertical="center" wrapText="1"/>
    </xf>
    <xf numFmtId="0" fontId="25" fillId="9" borderId="34" xfId="0" applyFont="1" applyFill="1" applyBorder="1" applyAlignment="1">
      <alignment horizontal="left" vertical="center" wrapText="1"/>
    </xf>
    <xf numFmtId="0" fontId="25" fillId="9" borderId="20" xfId="0" applyFont="1" applyFill="1" applyBorder="1" applyAlignment="1">
      <alignment horizontal="left" vertical="center" wrapText="1"/>
    </xf>
    <xf numFmtId="0" fontId="25" fillId="9" borderId="35" xfId="0" applyFont="1" applyFill="1" applyBorder="1" applyAlignment="1">
      <alignment horizontal="left" vertical="center" wrapText="1"/>
    </xf>
    <xf numFmtId="0" fontId="15" fillId="0" borderId="28" xfId="1" applyFont="1" applyBorder="1" applyAlignment="1">
      <alignment horizontal="center" vertical="center"/>
    </xf>
    <xf numFmtId="0" fontId="15" fillId="0" borderId="29" xfId="1" applyFont="1" applyBorder="1" applyAlignment="1">
      <alignment horizontal="center" vertical="center"/>
    </xf>
    <xf numFmtId="0" fontId="16" fillId="0" borderId="27" xfId="1" applyFont="1" applyBorder="1" applyAlignment="1">
      <alignment horizontal="center" vertical="center"/>
    </xf>
    <xf numFmtId="0" fontId="16" fillId="0" borderId="28" xfId="1" applyFont="1" applyBorder="1" applyAlignment="1">
      <alignment horizontal="center" vertical="center"/>
    </xf>
    <xf numFmtId="0" fontId="16" fillId="0" borderId="29" xfId="1" applyFont="1" applyBorder="1" applyAlignment="1">
      <alignment horizontal="center" vertical="center"/>
    </xf>
    <xf numFmtId="0" fontId="33" fillId="0" borderId="0" xfId="1" applyFont="1" applyAlignment="1">
      <alignment horizontal="left" vertical="center"/>
    </xf>
    <xf numFmtId="0" fontId="33" fillId="0" borderId="8" xfId="1" applyFont="1" applyBorder="1" applyAlignment="1">
      <alignment horizontal="left" vertical="center"/>
    </xf>
    <xf numFmtId="0" fontId="1" fillId="0" borderId="25" xfId="1" applyBorder="1" applyAlignment="1">
      <alignment horizontal="left" vertical="center"/>
    </xf>
    <xf numFmtId="0" fontId="1" fillId="0" borderId="26" xfId="1" applyBorder="1" applyAlignment="1">
      <alignment horizontal="left" vertical="center"/>
    </xf>
    <xf numFmtId="0" fontId="34" fillId="0" borderId="25" xfId="1" applyFont="1" applyBorder="1" applyAlignment="1">
      <alignment horizontal="center" vertical="center"/>
    </xf>
    <xf numFmtId="0" fontId="34" fillId="0" borderId="33" xfId="1" applyFont="1" applyBorder="1" applyAlignment="1">
      <alignment horizontal="center" vertical="center"/>
    </xf>
    <xf numFmtId="0" fontId="16" fillId="0" borderId="30" xfId="1" applyFont="1" applyBorder="1" applyAlignment="1">
      <alignment horizontal="left" vertical="center"/>
    </xf>
    <xf numFmtId="0" fontId="16" fillId="0" borderId="31" xfId="1" applyFont="1" applyBorder="1" applyAlignment="1">
      <alignment horizontal="left" vertical="center"/>
    </xf>
    <xf numFmtId="0" fontId="1" fillId="0" borderId="32" xfId="1" applyBorder="1" applyAlignment="1">
      <alignment horizontal="left" vertical="center"/>
    </xf>
    <xf numFmtId="0" fontId="1" fillId="0" borderId="31" xfId="1" applyBorder="1" applyAlignment="1">
      <alignment horizontal="left" vertical="center"/>
    </xf>
    <xf numFmtId="0" fontId="34" fillId="0" borderId="32" xfId="1" applyFont="1" applyBorder="1" applyAlignment="1">
      <alignment horizontal="center" vertical="center"/>
    </xf>
    <xf numFmtId="0" fontId="34" fillId="0" borderId="31" xfId="1" applyFont="1" applyBorder="1" applyAlignment="1">
      <alignment horizontal="center" vertical="center"/>
    </xf>
    <xf numFmtId="0" fontId="19" fillId="0" borderId="25" xfId="1" applyFont="1" applyBorder="1" applyAlignment="1">
      <alignment horizontal="center" vertical="center"/>
    </xf>
    <xf numFmtId="0" fontId="19" fillId="0" borderId="26" xfId="1" applyFont="1" applyBorder="1" applyAlignment="1">
      <alignment horizontal="center" vertical="center"/>
    </xf>
    <xf numFmtId="0" fontId="19" fillId="0" borderId="33" xfId="1" applyFont="1" applyBorder="1" applyAlignment="1">
      <alignment horizontal="center" vertical="center"/>
    </xf>
    <xf numFmtId="0" fontId="19" fillId="0" borderId="9" xfId="1" applyFont="1" applyBorder="1" applyAlignment="1">
      <alignment horizontal="center" vertical="center"/>
    </xf>
    <xf numFmtId="0" fontId="19" fillId="0" borderId="0" xfId="1" applyFont="1" applyAlignment="1">
      <alignment horizontal="center" vertical="center"/>
    </xf>
    <xf numFmtId="0" fontId="19" fillId="0" borderId="8" xfId="1" applyFont="1" applyBorder="1" applyAlignment="1">
      <alignment horizontal="center" vertical="center"/>
    </xf>
    <xf numFmtId="0" fontId="19" fillId="0" borderId="32" xfId="1" applyFont="1" applyBorder="1" applyAlignment="1">
      <alignment horizontal="center" vertical="center"/>
    </xf>
    <xf numFmtId="0" fontId="19" fillId="0" borderId="30" xfId="1" applyFont="1" applyBorder="1" applyAlignment="1">
      <alignment horizontal="center" vertical="center"/>
    </xf>
    <xf numFmtId="0" fontId="19" fillId="0" borderId="31" xfId="1" applyFont="1" applyBorder="1" applyAlignment="1">
      <alignment horizontal="center" vertical="center"/>
    </xf>
    <xf numFmtId="0" fontId="20" fillId="0" borderId="22" xfId="1" applyFont="1" applyBorder="1" applyAlignment="1">
      <alignment horizontal="left" vertical="center"/>
    </xf>
    <xf numFmtId="0" fontId="20" fillId="0" borderId="23" xfId="1" applyFont="1" applyBorder="1" applyAlignment="1">
      <alignment horizontal="left" vertical="center"/>
    </xf>
    <xf numFmtId="0" fontId="20" fillId="0" borderId="24" xfId="1" applyFont="1" applyBorder="1" applyAlignment="1">
      <alignment horizontal="left" vertical="center"/>
    </xf>
    <xf numFmtId="0" fontId="20" fillId="0" borderId="25" xfId="1" applyFont="1" applyBorder="1" applyAlignment="1">
      <alignment horizontal="center" vertical="center"/>
    </xf>
    <xf numFmtId="0" fontId="20" fillId="0" borderId="33" xfId="1" applyFont="1" applyBorder="1" applyAlignment="1">
      <alignment horizontal="center" vertical="center"/>
    </xf>
    <xf numFmtId="0" fontId="20" fillId="0" borderId="9" xfId="1" applyFont="1" applyBorder="1" applyAlignment="1">
      <alignment horizontal="center" vertical="center"/>
    </xf>
    <xf numFmtId="0" fontId="20" fillId="0" borderId="8" xfId="1" applyFont="1" applyBorder="1" applyAlignment="1">
      <alignment horizontal="center" vertical="center"/>
    </xf>
    <xf numFmtId="0" fontId="20" fillId="0" borderId="32" xfId="1" applyFont="1" applyBorder="1" applyAlignment="1">
      <alignment horizontal="center" vertical="center"/>
    </xf>
    <xf numFmtId="0" fontId="20" fillId="0" borderId="31" xfId="1" applyFont="1" applyBorder="1" applyAlignment="1">
      <alignment horizontal="center" vertical="center"/>
    </xf>
    <xf numFmtId="0" fontId="20" fillId="0" borderId="26" xfId="1" applyFont="1" applyBorder="1" applyAlignment="1">
      <alignment horizontal="center" vertical="center"/>
    </xf>
    <xf numFmtId="0" fontId="20" fillId="0" borderId="0" xfId="1" applyFont="1" applyAlignment="1">
      <alignment horizontal="center" vertical="center"/>
    </xf>
    <xf numFmtId="0" fontId="20" fillId="0" borderId="30" xfId="1" applyFont="1" applyBorder="1" applyAlignment="1">
      <alignment horizontal="center" vertical="center"/>
    </xf>
    <xf numFmtId="0" fontId="20" fillId="0" borderId="25" xfId="1" applyFont="1" applyBorder="1" applyAlignment="1">
      <alignment horizontal="center" vertical="center" wrapText="1"/>
    </xf>
    <xf numFmtId="0" fontId="20" fillId="0" borderId="26" xfId="1" applyFont="1" applyBorder="1" applyAlignment="1">
      <alignment horizontal="center" vertical="center" wrapText="1"/>
    </xf>
    <xf numFmtId="0" fontId="20" fillId="0" borderId="33" xfId="1" applyFont="1" applyBorder="1" applyAlignment="1">
      <alignment horizontal="center" vertical="center" wrapText="1"/>
    </xf>
    <xf numFmtId="0" fontId="20" fillId="0" borderId="9" xfId="1" applyFont="1" applyBorder="1" applyAlignment="1">
      <alignment horizontal="center" vertical="center" wrapText="1"/>
    </xf>
    <xf numFmtId="0" fontId="20" fillId="0" borderId="0" xfId="1" applyFont="1" applyAlignment="1">
      <alignment horizontal="center" vertical="center" wrapText="1"/>
    </xf>
    <xf numFmtId="0" fontId="20" fillId="0" borderId="8" xfId="1" applyFont="1" applyBorder="1" applyAlignment="1">
      <alignment horizontal="center" vertical="center" wrapText="1"/>
    </xf>
    <xf numFmtId="0" fontId="20" fillId="0" borderId="32" xfId="1" applyFont="1" applyBorder="1" applyAlignment="1">
      <alignment horizontal="center" vertical="center" wrapText="1"/>
    </xf>
    <xf numFmtId="0" fontId="20" fillId="0" borderId="30" xfId="1" applyFont="1" applyBorder="1" applyAlignment="1">
      <alignment horizontal="center" vertical="center" wrapText="1"/>
    </xf>
    <xf numFmtId="0" fontId="20" fillId="0" borderId="31" xfId="1" applyFont="1" applyBorder="1" applyAlignment="1">
      <alignment horizontal="center" vertical="center" wrapText="1"/>
    </xf>
    <xf numFmtId="0" fontId="20" fillId="0" borderId="19" xfId="1" applyFont="1" applyBorder="1" applyAlignment="1">
      <alignment horizontal="left" vertical="center" wrapText="1"/>
    </xf>
    <xf numFmtId="0" fontId="20" fillId="0" borderId="20" xfId="1" applyFont="1" applyBorder="1" applyAlignment="1">
      <alignment horizontal="left" vertical="center"/>
    </xf>
    <xf numFmtId="0" fontId="20" fillId="0" borderId="21" xfId="1" applyFont="1" applyBorder="1" applyAlignment="1">
      <alignment horizontal="left" vertical="center"/>
    </xf>
    <xf numFmtId="0" fontId="20" fillId="0" borderId="41" xfId="1" applyFont="1" applyBorder="1" applyAlignment="1">
      <alignment horizontal="left" vertical="center"/>
    </xf>
    <xf numFmtId="0" fontId="20" fillId="0" borderId="42" xfId="1" applyFont="1" applyBorder="1" applyAlignment="1">
      <alignment horizontal="left" vertical="center"/>
    </xf>
    <xf numFmtId="0" fontId="20" fillId="0" borderId="43" xfId="1" applyFont="1" applyBorder="1" applyAlignment="1">
      <alignment horizontal="left" vertical="center"/>
    </xf>
    <xf numFmtId="0" fontId="15" fillId="0" borderId="27" xfId="5" applyFont="1" applyBorder="1" applyAlignment="1">
      <alignment horizontal="center" vertical="center"/>
    </xf>
    <xf numFmtId="0" fontId="15" fillId="0" borderId="28" xfId="5" applyFont="1" applyBorder="1" applyAlignment="1">
      <alignment horizontal="center" vertical="center"/>
    </xf>
    <xf numFmtId="0" fontId="15" fillId="0" borderId="29" xfId="5" applyFont="1" applyBorder="1" applyAlignment="1">
      <alignment horizontal="center" vertical="center"/>
    </xf>
    <xf numFmtId="0" fontId="16" fillId="0" borderId="27" xfId="5" applyFont="1" applyBorder="1" applyAlignment="1">
      <alignment horizontal="center" vertical="center"/>
    </xf>
    <xf numFmtId="0" fontId="16" fillId="0" borderId="28" xfId="5" applyFont="1" applyBorder="1" applyAlignment="1">
      <alignment horizontal="center" vertical="center"/>
    </xf>
    <xf numFmtId="0" fontId="16" fillId="0" borderId="29" xfId="5" applyFont="1" applyBorder="1" applyAlignment="1">
      <alignment horizontal="center" vertical="center"/>
    </xf>
    <xf numFmtId="0" fontId="36" fillId="0" borderId="0" xfId="5" applyFont="1" applyAlignment="1">
      <alignment horizontal="left" vertical="center"/>
    </xf>
    <xf numFmtId="0" fontId="37" fillId="0" borderId="8" xfId="5" applyFont="1" applyBorder="1" applyAlignment="1">
      <alignment horizontal="left" vertical="center"/>
    </xf>
    <xf numFmtId="0" fontId="1" fillId="0" borderId="9" xfId="5" applyBorder="1" applyAlignment="1">
      <alignment horizontal="left" vertical="center"/>
    </xf>
    <xf numFmtId="0" fontId="1" fillId="0" borderId="0" xfId="5" applyAlignment="1">
      <alignment horizontal="left" vertical="center"/>
    </xf>
    <xf numFmtId="0" fontId="32" fillId="0" borderId="25" xfId="5" applyFont="1" applyBorder="1" applyAlignment="1">
      <alignment horizontal="center" vertical="center"/>
    </xf>
    <xf numFmtId="0" fontId="32" fillId="0" borderId="33" xfId="5" applyFont="1" applyBorder="1" applyAlignment="1">
      <alignment horizontal="center" vertical="center"/>
    </xf>
    <xf numFmtId="0" fontId="22" fillId="0" borderId="38" xfId="5" applyFont="1" applyBorder="1" applyAlignment="1">
      <alignment horizontal="center" vertical="center"/>
    </xf>
    <xf numFmtId="0" fontId="17" fillId="0" borderId="30" xfId="5" applyFont="1" applyBorder="1" applyAlignment="1">
      <alignment horizontal="left" vertical="center"/>
    </xf>
    <xf numFmtId="0" fontId="17" fillId="0" borderId="31" xfId="5" applyFont="1" applyBorder="1" applyAlignment="1">
      <alignment horizontal="left" vertical="center"/>
    </xf>
    <xf numFmtId="0" fontId="32" fillId="0" borderId="32" xfId="5" applyFont="1" applyBorder="1" applyAlignment="1">
      <alignment horizontal="center" vertical="center"/>
    </xf>
    <xf numFmtId="0" fontId="32" fillId="0" borderId="31" xfId="5" applyFont="1" applyBorder="1" applyAlignment="1">
      <alignment horizontal="center" vertical="center"/>
    </xf>
    <xf numFmtId="0" fontId="19" fillId="0" borderId="25" xfId="5" applyFont="1" applyBorder="1" applyAlignment="1">
      <alignment horizontal="center" vertical="center"/>
    </xf>
    <xf numFmtId="0" fontId="19" fillId="0" borderId="26" xfId="5" applyFont="1" applyBorder="1" applyAlignment="1">
      <alignment horizontal="center" vertical="center"/>
    </xf>
    <xf numFmtId="0" fontId="19" fillId="0" borderId="33" xfId="5" applyFont="1" applyBorder="1" applyAlignment="1">
      <alignment horizontal="center" vertical="center"/>
    </xf>
    <xf numFmtId="0" fontId="19" fillId="0" borderId="9" xfId="5" applyFont="1" applyBorder="1" applyAlignment="1">
      <alignment horizontal="center" vertical="center"/>
    </xf>
    <xf numFmtId="0" fontId="19" fillId="0" borderId="0" xfId="5" applyFont="1" applyAlignment="1">
      <alignment horizontal="center" vertical="center"/>
    </xf>
    <xf numFmtId="0" fontId="19" fillId="0" borderId="8" xfId="5" applyFont="1" applyBorder="1" applyAlignment="1">
      <alignment horizontal="center" vertical="center"/>
    </xf>
    <xf numFmtId="0" fontId="19" fillId="0" borderId="32" xfId="5" applyFont="1" applyBorder="1" applyAlignment="1">
      <alignment horizontal="center" vertical="center"/>
    </xf>
    <xf numFmtId="0" fontId="19" fillId="0" borderId="30" xfId="5" applyFont="1" applyBorder="1" applyAlignment="1">
      <alignment horizontal="center" vertical="center"/>
    </xf>
    <xf numFmtId="0" fontId="19" fillId="0" borderId="31" xfId="5" applyFont="1" applyBorder="1" applyAlignment="1">
      <alignment horizontal="center" vertical="center"/>
    </xf>
    <xf numFmtId="0" fontId="20" fillId="0" borderId="22" xfId="5" applyFont="1" applyBorder="1" applyAlignment="1">
      <alignment horizontal="left" vertical="center"/>
    </xf>
    <xf numFmtId="0" fontId="20" fillId="0" borderId="23" xfId="5" applyFont="1" applyBorder="1" applyAlignment="1">
      <alignment horizontal="left" vertical="center"/>
    </xf>
    <xf numFmtId="0" fontId="20" fillId="0" borderId="24" xfId="5" applyFont="1" applyBorder="1" applyAlignment="1">
      <alignment horizontal="left" vertical="center"/>
    </xf>
    <xf numFmtId="0" fontId="20" fillId="0" borderId="25" xfId="5" applyFont="1" applyBorder="1" applyAlignment="1">
      <alignment horizontal="center" vertical="center"/>
    </xf>
    <xf numFmtId="0" fontId="20" fillId="0" borderId="26" xfId="5" applyFont="1" applyBorder="1" applyAlignment="1">
      <alignment horizontal="center" vertical="center"/>
    </xf>
    <xf numFmtId="0" fontId="20" fillId="0" borderId="9" xfId="5" applyFont="1" applyBorder="1" applyAlignment="1">
      <alignment horizontal="center" vertical="center"/>
    </xf>
    <xf numFmtId="0" fontId="20" fillId="0" borderId="0" xfId="5" applyFont="1" applyAlignment="1">
      <alignment horizontal="center" vertical="center"/>
    </xf>
    <xf numFmtId="0" fontId="38" fillId="0" borderId="25" xfId="5" applyFont="1" applyBorder="1" applyAlignment="1">
      <alignment horizontal="center" vertical="center" wrapText="1"/>
    </xf>
    <xf numFmtId="0" fontId="20" fillId="0" borderId="26" xfId="5" applyFont="1" applyBorder="1" applyAlignment="1">
      <alignment horizontal="center" vertical="center" wrapText="1"/>
    </xf>
    <xf numFmtId="0" fontId="20" fillId="0" borderId="9" xfId="5" applyFont="1" applyBorder="1" applyAlignment="1">
      <alignment horizontal="center" vertical="center" wrapText="1"/>
    </xf>
    <xf numFmtId="0" fontId="20" fillId="0" borderId="0" xfId="5" applyFont="1" applyAlignment="1">
      <alignment horizontal="center" vertical="center" wrapText="1"/>
    </xf>
    <xf numFmtId="0" fontId="20" fillId="0" borderId="25" xfId="5" applyFont="1" applyBorder="1" applyAlignment="1">
      <alignment horizontal="center" vertical="center" wrapText="1"/>
    </xf>
    <xf numFmtId="0" fontId="20" fillId="0" borderId="33" xfId="5" applyFont="1" applyBorder="1" applyAlignment="1">
      <alignment horizontal="center" vertical="center" wrapText="1"/>
    </xf>
    <xf numFmtId="0" fontId="20" fillId="0" borderId="8" xfId="5" applyFont="1" applyBorder="1" applyAlignment="1">
      <alignment horizontal="center" vertical="center" wrapText="1"/>
    </xf>
    <xf numFmtId="0" fontId="20" fillId="0" borderId="19" xfId="5" applyFont="1" applyBorder="1" applyAlignment="1">
      <alignment horizontal="left" vertical="center" wrapText="1"/>
    </xf>
    <xf numFmtId="0" fontId="20" fillId="0" borderId="20" xfId="5" applyFont="1" applyBorder="1" applyAlignment="1">
      <alignment horizontal="left" vertical="center"/>
    </xf>
    <xf numFmtId="0" fontId="20" fillId="0" borderId="21" xfId="5" applyFont="1" applyBorder="1" applyAlignment="1">
      <alignment horizontal="left" vertical="center"/>
    </xf>
    <xf numFmtId="49" fontId="20" fillId="9" borderId="54" xfId="5" applyNumberFormat="1" applyFont="1" applyFill="1" applyBorder="1" applyAlignment="1">
      <alignment horizontal="left" vertical="center"/>
    </xf>
    <xf numFmtId="49" fontId="20" fillId="9" borderId="55" xfId="5" applyNumberFormat="1" applyFont="1" applyFill="1" applyBorder="1" applyAlignment="1">
      <alignment horizontal="left" vertical="center"/>
    </xf>
    <xf numFmtId="49" fontId="20" fillId="9" borderId="56" xfId="5" applyNumberFormat="1" applyFont="1" applyFill="1" applyBorder="1" applyAlignment="1">
      <alignment horizontal="left" vertical="center"/>
    </xf>
    <xf numFmtId="0" fontId="31" fillId="0" borderId="5" xfId="1" applyFont="1" applyBorder="1" applyAlignment="1">
      <alignment horizontal="center" vertical="center" wrapText="1"/>
    </xf>
    <xf numFmtId="0" fontId="31" fillId="6" borderId="1" xfId="1" applyFont="1" applyFill="1" applyBorder="1" applyAlignment="1">
      <alignment horizontal="left" vertical="center" wrapText="1"/>
    </xf>
    <xf numFmtId="0" fontId="31" fillId="0" borderId="18" xfId="1" applyFont="1" applyBorder="1" applyAlignment="1">
      <alignment horizontal="center" vertical="center" wrapText="1"/>
    </xf>
    <xf numFmtId="0" fontId="31" fillId="0" borderId="39" xfId="1" applyFont="1" applyBorder="1" applyAlignment="1">
      <alignment horizontal="center" vertical="center" wrapText="1"/>
    </xf>
    <xf numFmtId="0" fontId="31" fillId="6" borderId="2" xfId="5" applyFont="1" applyFill="1" applyBorder="1" applyAlignment="1">
      <alignment horizontal="center" vertical="center" wrapText="1"/>
    </xf>
    <xf numFmtId="0" fontId="31" fillId="6" borderId="36" xfId="5" applyFont="1" applyFill="1" applyBorder="1" applyAlignment="1">
      <alignment horizontal="center" vertical="center" wrapText="1"/>
    </xf>
    <xf numFmtId="0" fontId="7" fillId="4" borderId="18"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11" fillId="4" borderId="9" xfId="0" applyFont="1" applyFill="1" applyBorder="1" applyAlignment="1">
      <alignment horizontal="left" vertical="center" wrapText="1"/>
    </xf>
    <xf numFmtId="0" fontId="11" fillId="4" borderId="0" xfId="0" applyFont="1" applyFill="1" applyAlignment="1">
      <alignment horizontal="left" vertical="center" wrapText="1"/>
    </xf>
    <xf numFmtId="0" fontId="11" fillId="4" borderId="8" xfId="0" applyFont="1" applyFill="1" applyBorder="1" applyAlignment="1">
      <alignment horizontal="left" vertical="center" wrapText="1"/>
    </xf>
    <xf numFmtId="0" fontId="11" fillId="4" borderId="9"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8" xfId="0" applyFont="1" applyFill="1" applyBorder="1" applyAlignment="1">
      <alignment horizontal="center" vertical="center" wrapText="1"/>
    </xf>
    <xf numFmtId="0" fontId="31" fillId="3" borderId="19" xfId="4" applyFont="1" applyFill="1" applyBorder="1" applyAlignment="1">
      <alignment horizontal="center" vertical="center" wrapText="1"/>
    </xf>
    <xf numFmtId="0" fontId="31" fillId="3" borderId="20" xfId="4" applyFont="1" applyFill="1" applyBorder="1" applyAlignment="1">
      <alignment horizontal="center" vertical="center" wrapText="1"/>
    </xf>
    <xf numFmtId="0" fontId="31" fillId="3" borderId="21" xfId="4" applyFont="1" applyFill="1" applyBorder="1" applyAlignment="1">
      <alignment horizontal="center" vertical="center" wrapText="1"/>
    </xf>
    <xf numFmtId="0" fontId="22" fillId="0" borderId="38" xfId="4" applyFont="1" applyBorder="1" applyAlignment="1">
      <alignment horizontal="center" vertical="center"/>
    </xf>
    <xf numFmtId="0" fontId="31" fillId="0" borderId="15" xfId="1" applyFont="1" applyBorder="1" applyAlignment="1">
      <alignment horizontal="center" vertical="center" wrapText="1"/>
    </xf>
    <xf numFmtId="0" fontId="31" fillId="6" borderId="2" xfId="1" applyFont="1" applyFill="1" applyBorder="1" applyAlignment="1">
      <alignment horizontal="left" vertical="center" wrapText="1"/>
    </xf>
    <xf numFmtId="0" fontId="31" fillId="6" borderId="36" xfId="1" applyFont="1" applyFill="1" applyBorder="1" applyAlignment="1">
      <alignment horizontal="left" vertical="center" wrapText="1"/>
    </xf>
    <xf numFmtId="0" fontId="31" fillId="6" borderId="4" xfId="1" applyFont="1" applyFill="1" applyBorder="1" applyAlignment="1">
      <alignment horizontal="left" vertical="center" wrapText="1"/>
    </xf>
    <xf numFmtId="0" fontId="17" fillId="0" borderId="30" xfId="4" applyFont="1" applyBorder="1" applyAlignment="1">
      <alignment horizontal="left" vertical="center"/>
    </xf>
    <xf numFmtId="0" fontId="17" fillId="0" borderId="31" xfId="4" applyFont="1" applyBorder="1" applyAlignment="1">
      <alignment horizontal="left" vertical="center"/>
    </xf>
    <xf numFmtId="0" fontId="1" fillId="0" borderId="9" xfId="4" applyBorder="1" applyAlignment="1">
      <alignment horizontal="left" vertical="center"/>
    </xf>
    <xf numFmtId="0" fontId="1" fillId="0" borderId="0" xfId="4" applyAlignment="1">
      <alignment horizontal="left" vertical="center"/>
    </xf>
    <xf numFmtId="0" fontId="32" fillId="0" borderId="32" xfId="4" applyFont="1" applyBorder="1" applyAlignment="1">
      <alignment horizontal="center" vertical="center"/>
    </xf>
    <xf numFmtId="0" fontId="32" fillId="0" borderId="31" xfId="4" applyFont="1" applyBorder="1" applyAlignment="1">
      <alignment horizontal="center" vertical="center"/>
    </xf>
    <xf numFmtId="0" fontId="19" fillId="0" borderId="25" xfId="4" applyFont="1" applyBorder="1" applyAlignment="1">
      <alignment horizontal="center" vertical="center"/>
    </xf>
    <xf numFmtId="0" fontId="19" fillId="0" borderId="26" xfId="4" applyFont="1" applyBorder="1" applyAlignment="1">
      <alignment horizontal="center" vertical="center"/>
    </xf>
    <xf numFmtId="0" fontId="19" fillId="0" borderId="33" xfId="4" applyFont="1" applyBorder="1" applyAlignment="1">
      <alignment horizontal="center" vertical="center"/>
    </xf>
    <xf numFmtId="0" fontId="19" fillId="0" borderId="9" xfId="4" applyFont="1" applyBorder="1" applyAlignment="1">
      <alignment horizontal="center" vertical="center"/>
    </xf>
    <xf numFmtId="0" fontId="19" fillId="0" borderId="0" xfId="4" applyFont="1" applyAlignment="1">
      <alignment horizontal="center" vertical="center"/>
    </xf>
    <xf numFmtId="0" fontId="19" fillId="0" borderId="8" xfId="4" applyFont="1" applyBorder="1" applyAlignment="1">
      <alignment horizontal="center" vertical="center"/>
    </xf>
    <xf numFmtId="0" fontId="19" fillId="0" borderId="32" xfId="4" applyFont="1" applyBorder="1" applyAlignment="1">
      <alignment horizontal="center" vertical="center"/>
    </xf>
    <xf numFmtId="0" fontId="19" fillId="0" borderId="30" xfId="4" applyFont="1" applyBorder="1" applyAlignment="1">
      <alignment horizontal="center" vertical="center"/>
    </xf>
    <xf numFmtId="0" fontId="19" fillId="0" borderId="31" xfId="4" applyFont="1" applyBorder="1" applyAlignment="1">
      <alignment horizontal="center" vertical="center"/>
    </xf>
    <xf numFmtId="0" fontId="20" fillId="0" borderId="22" xfId="4" applyFont="1" applyBorder="1" applyAlignment="1">
      <alignment horizontal="left" vertical="center"/>
    </xf>
    <xf numFmtId="0" fontId="20" fillId="0" borderId="23" xfId="4" applyFont="1" applyBorder="1" applyAlignment="1">
      <alignment horizontal="left" vertical="center"/>
    </xf>
    <xf numFmtId="0" fontId="20" fillId="0" borderId="24" xfId="4" applyFont="1" applyBorder="1" applyAlignment="1">
      <alignment horizontal="left" vertical="center"/>
    </xf>
    <xf numFmtId="0" fontId="20" fillId="0" borderId="25" xfId="4" applyFont="1" applyBorder="1" applyAlignment="1">
      <alignment horizontal="center" vertical="center"/>
    </xf>
    <xf numFmtId="0" fontId="20" fillId="0" borderId="26" xfId="4" applyFont="1" applyBorder="1" applyAlignment="1">
      <alignment horizontal="center" vertical="center"/>
    </xf>
    <xf numFmtId="0" fontId="20" fillId="0" borderId="9" xfId="4" applyFont="1" applyBorder="1" applyAlignment="1">
      <alignment horizontal="center" vertical="center"/>
    </xf>
    <xf numFmtId="0" fontId="20" fillId="0" borderId="0" xfId="4" applyFont="1" applyAlignment="1">
      <alignment horizontal="center" vertical="center"/>
    </xf>
    <xf numFmtId="0" fontId="38" fillId="0" borderId="25" xfId="4" applyFont="1" applyBorder="1" applyAlignment="1">
      <alignment horizontal="center" vertical="center" wrapText="1"/>
    </xf>
    <xf numFmtId="0" fontId="20" fillId="0" borderId="26" xfId="4" applyFont="1" applyBorder="1" applyAlignment="1">
      <alignment horizontal="center" vertical="center" wrapText="1"/>
    </xf>
    <xf numFmtId="0" fontId="20" fillId="0" borderId="9" xfId="4" applyFont="1" applyBorder="1" applyAlignment="1">
      <alignment horizontal="center" vertical="center" wrapText="1"/>
    </xf>
    <xf numFmtId="0" fontId="20" fillId="0" borderId="0" xfId="4" applyFont="1" applyAlignment="1">
      <alignment horizontal="center" vertical="center" wrapText="1"/>
    </xf>
    <xf numFmtId="0" fontId="20" fillId="0" borderId="25" xfId="4" applyFont="1" applyBorder="1" applyAlignment="1">
      <alignment horizontal="center" vertical="center" wrapText="1"/>
    </xf>
    <xf numFmtId="0" fontId="20" fillId="0" borderId="33" xfId="4" applyFont="1" applyBorder="1" applyAlignment="1">
      <alignment horizontal="center" vertical="center" wrapText="1"/>
    </xf>
    <xf numFmtId="0" fontId="20" fillId="0" borderId="8" xfId="4" applyFont="1" applyBorder="1" applyAlignment="1">
      <alignment horizontal="center" vertical="center" wrapText="1"/>
    </xf>
    <xf numFmtId="0" fontId="20" fillId="0" borderId="19" xfId="4" applyFont="1" applyBorder="1" applyAlignment="1">
      <alignment horizontal="left" vertical="center" wrapText="1"/>
    </xf>
    <xf numFmtId="0" fontId="20" fillId="0" borderId="20" xfId="4" applyFont="1" applyBorder="1" applyAlignment="1">
      <alignment horizontal="left" vertical="center"/>
    </xf>
    <xf numFmtId="0" fontId="20" fillId="0" borderId="21" xfId="4" applyFont="1" applyBorder="1" applyAlignment="1">
      <alignment horizontal="left" vertical="center"/>
    </xf>
    <xf numFmtId="0" fontId="20" fillId="0" borderId="54" xfId="4" applyFont="1" applyBorder="1" applyAlignment="1">
      <alignment horizontal="left" vertical="center"/>
    </xf>
    <xf numFmtId="0" fontId="20" fillId="0" borderId="55" xfId="4" applyFont="1" applyBorder="1" applyAlignment="1">
      <alignment horizontal="left" vertical="center"/>
    </xf>
    <xf numFmtId="0" fontId="20" fillId="0" borderId="56" xfId="4" applyFont="1" applyBorder="1" applyAlignment="1">
      <alignment horizontal="left" vertical="center"/>
    </xf>
    <xf numFmtId="0" fontId="15" fillId="0" borderId="27" xfId="4" applyFont="1" applyBorder="1" applyAlignment="1">
      <alignment horizontal="center" vertical="center"/>
    </xf>
    <xf numFmtId="0" fontId="15" fillId="0" borderId="28" xfId="4" applyFont="1" applyBorder="1" applyAlignment="1">
      <alignment horizontal="center" vertical="center"/>
    </xf>
    <xf numFmtId="0" fontId="15" fillId="0" borderId="29" xfId="4" applyFont="1" applyBorder="1" applyAlignment="1">
      <alignment horizontal="center" vertical="center"/>
    </xf>
    <xf numFmtId="0" fontId="16" fillId="0" borderId="27" xfId="4" applyFont="1" applyBorder="1" applyAlignment="1">
      <alignment horizontal="center" vertical="center"/>
    </xf>
    <xf numFmtId="0" fontId="16" fillId="0" borderId="28" xfId="4" applyFont="1" applyBorder="1" applyAlignment="1">
      <alignment horizontal="center" vertical="center"/>
    </xf>
    <xf numFmtId="0" fontId="16" fillId="0" borderId="29" xfId="4" applyFont="1" applyBorder="1" applyAlignment="1">
      <alignment horizontal="center" vertical="center"/>
    </xf>
    <xf numFmtId="0" fontId="36" fillId="0" borderId="0" xfId="4" applyFont="1" applyAlignment="1">
      <alignment horizontal="left" vertical="center"/>
    </xf>
    <xf numFmtId="0" fontId="37" fillId="0" borderId="8" xfId="4" applyFont="1" applyBorder="1" applyAlignment="1">
      <alignment horizontal="left" vertical="center"/>
    </xf>
    <xf numFmtId="0" fontId="32" fillId="0" borderId="25" xfId="4" applyFont="1" applyBorder="1" applyAlignment="1">
      <alignment horizontal="center" vertical="center"/>
    </xf>
    <xf numFmtId="0" fontId="32" fillId="0" borderId="33" xfId="4" applyFont="1" applyBorder="1" applyAlignment="1">
      <alignment horizontal="center" vertical="center"/>
    </xf>
    <xf numFmtId="0" fontId="5" fillId="3" borderId="12"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43" fillId="10" borderId="18" xfId="0" applyFont="1" applyFill="1" applyBorder="1" applyAlignment="1">
      <alignment horizontal="center" vertical="center" wrapText="1"/>
    </xf>
    <xf numFmtId="0" fontId="43" fillId="10" borderId="2" xfId="0" applyFont="1" applyFill="1" applyBorder="1" applyAlignment="1">
      <alignment horizontal="center" vertical="center" wrapText="1"/>
    </xf>
    <xf numFmtId="0" fontId="43" fillId="10" borderId="6" xfId="0" applyFont="1" applyFill="1" applyBorder="1" applyAlignment="1">
      <alignment horizontal="center" vertical="center" wrapText="1"/>
    </xf>
    <xf numFmtId="0" fontId="28" fillId="10" borderId="9" xfId="0" applyFont="1" applyFill="1" applyBorder="1" applyAlignment="1">
      <alignment horizontal="center" vertical="center" wrapText="1"/>
    </xf>
    <xf numFmtId="0" fontId="28" fillId="10" borderId="0" xfId="0" applyFont="1" applyFill="1" applyAlignment="1">
      <alignment horizontal="center" vertical="center" wrapText="1"/>
    </xf>
    <xf numFmtId="0" fontId="28" fillId="10" borderId="8" xfId="0" applyFont="1" applyFill="1" applyBorder="1" applyAlignment="1">
      <alignment horizontal="center" vertical="center" wrapText="1"/>
    </xf>
    <xf numFmtId="0" fontId="41" fillId="10" borderId="15" xfId="0" applyFont="1" applyFill="1" applyBorder="1" applyAlignment="1">
      <alignment horizontal="center" vertical="center" wrapText="1"/>
    </xf>
    <xf numFmtId="0" fontId="41" fillId="10" borderId="4" xfId="0" applyFont="1" applyFill="1" applyBorder="1" applyAlignment="1">
      <alignment horizontal="center" vertical="center" wrapText="1"/>
    </xf>
    <xf numFmtId="0" fontId="41" fillId="10" borderId="7" xfId="0" applyFont="1" applyFill="1" applyBorder="1" applyAlignment="1">
      <alignment horizontal="center" vertical="center" wrapText="1"/>
    </xf>
    <xf numFmtId="14" fontId="10" fillId="5" borderId="17" xfId="0" applyNumberFormat="1" applyFont="1" applyFill="1" applyBorder="1" applyAlignment="1">
      <alignment horizontal="center" vertical="center" wrapText="1"/>
    </xf>
    <xf numFmtId="0" fontId="10" fillId="5" borderId="53" xfId="0" applyFont="1" applyFill="1" applyBorder="1" applyAlignment="1">
      <alignment horizontal="center" vertical="center" wrapText="1"/>
    </xf>
    <xf numFmtId="0" fontId="5" fillId="3" borderId="25"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5" fillId="3" borderId="59" xfId="0" applyFont="1" applyFill="1" applyBorder="1" applyAlignment="1">
      <alignment horizontal="center" vertical="center" wrapText="1"/>
    </xf>
    <xf numFmtId="0" fontId="5" fillId="3" borderId="38" xfId="0" applyFont="1" applyFill="1" applyBorder="1" applyAlignment="1">
      <alignment horizontal="center" vertical="center" wrapText="1"/>
    </xf>
    <xf numFmtId="0" fontId="5" fillId="3" borderId="60" xfId="0" applyFont="1" applyFill="1" applyBorder="1" applyAlignment="1">
      <alignment horizontal="center" vertical="center" wrapText="1"/>
    </xf>
  </cellXfs>
  <cellStyles count="6">
    <cellStyle name="Normal" xfId="0" builtinId="0"/>
    <cellStyle name="Normal 2" xfId="1" xr:uid="{00000000-0005-0000-0000-000001000000}"/>
    <cellStyle name="Normal 3" xfId="2" xr:uid="{00000000-0005-0000-0000-000002000000}"/>
    <cellStyle name="Normal 3 2" xfId="4" xr:uid="{00000000-0005-0000-0000-000003000000}"/>
    <cellStyle name="Normal 4" xfId="3" xr:uid="{00000000-0005-0000-0000-000004000000}"/>
    <cellStyle name="Normal 4 2" xfId="5" xr:uid="{00000000-0005-0000-0000-000005000000}"/>
  </cellStyles>
  <dxfs count="34">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C7CE"/>
        </patternFill>
      </fill>
    </dxf>
    <dxf>
      <fill>
        <patternFill>
          <bgColor theme="4" tint="0.39994506668294322"/>
        </patternFill>
      </fill>
    </dxf>
    <dxf>
      <font>
        <color auto="1"/>
      </font>
      <fill>
        <patternFill>
          <bgColor rgb="FFFFEB9C"/>
        </patternFill>
      </fill>
    </dxf>
    <dxf>
      <font>
        <color rgb="FF006100"/>
      </font>
      <fill>
        <patternFill>
          <bgColor rgb="FFC6EFCE"/>
        </patternFill>
      </fill>
    </dxf>
    <dxf>
      <font>
        <color auto="1"/>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386197</xdr:colOff>
      <xdr:row>0</xdr:row>
      <xdr:rowOff>30307</xdr:rowOff>
    </xdr:from>
    <xdr:to>
      <xdr:col>3</xdr:col>
      <xdr:colOff>294727</xdr:colOff>
      <xdr:row>2</xdr:row>
      <xdr:rowOff>211282</xdr:rowOff>
    </xdr:to>
    <xdr:pic>
      <xdr:nvPicPr>
        <xdr:cNvPr id="3" name="Picture 2" descr="logo 86 9x20mm">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6197" y="30307"/>
          <a:ext cx="262315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20171</xdr:rowOff>
    </xdr:from>
    <xdr:to>
      <xdr:col>4</xdr:col>
      <xdr:colOff>762000</xdr:colOff>
      <xdr:row>3</xdr:row>
      <xdr:rowOff>239246</xdr:rowOff>
    </xdr:to>
    <xdr:pic>
      <xdr:nvPicPr>
        <xdr:cNvPr id="2" name="Picture 1" descr="logo 86 9x20mm">
          <a:extLst>
            <a:ext uri="{FF2B5EF4-FFF2-40B4-BE49-F238E27FC236}">
              <a16:creationId xmlns:a16="http://schemas.microsoft.com/office/drawing/2014/main" id="{89FCFF05-3DFD-43C2-B6BD-8C2461F8A64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175" y="201146"/>
          <a:ext cx="2457450" cy="5207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76"/>
  <sheetViews>
    <sheetView view="pageBreakPreview" topLeftCell="A11" zoomScale="115" zoomScaleNormal="70" zoomScaleSheetLayoutView="115" workbookViewId="0">
      <selection activeCell="I18" sqref="I18"/>
    </sheetView>
  </sheetViews>
  <sheetFormatPr defaultColWidth="9.28515625" defaultRowHeight="17.25" x14ac:dyDescent="0.3"/>
  <cols>
    <col min="1" max="1" width="9.28515625" style="1"/>
    <col min="2" max="2" width="28" style="2" customWidth="1"/>
    <col min="3" max="3" width="24.7109375" style="2" customWidth="1"/>
    <col min="4" max="4" width="33.28515625" style="2" customWidth="1"/>
    <col min="5" max="5" width="15.42578125" style="2" bestFit="1" customWidth="1"/>
    <col min="6" max="6" width="33.28515625" style="2" bestFit="1" customWidth="1"/>
    <col min="7" max="7" width="20.5703125" style="2" customWidth="1"/>
    <col min="8" max="8" width="14.42578125" style="2" bestFit="1" customWidth="1"/>
    <col min="9" max="9" width="27.7109375" style="1" customWidth="1"/>
    <col min="10" max="16384" width="9.28515625" style="1"/>
  </cols>
  <sheetData>
    <row r="1" spans="1:10" ht="23.25" hidden="1" x14ac:dyDescent="0.3">
      <c r="A1" s="190"/>
      <c r="B1" s="191"/>
      <c r="C1" s="191"/>
      <c r="D1" s="191"/>
      <c r="E1" s="191"/>
      <c r="F1" s="191"/>
      <c r="G1" s="191"/>
      <c r="H1" s="191"/>
      <c r="I1" s="192"/>
    </row>
    <row r="2" spans="1:10" ht="23.25" x14ac:dyDescent="0.3">
      <c r="A2" s="208" t="s">
        <v>62</v>
      </c>
      <c r="B2" s="209"/>
      <c r="C2" s="210"/>
      <c r="D2" s="211" t="s">
        <v>411</v>
      </c>
      <c r="E2" s="212"/>
      <c r="F2" s="213"/>
      <c r="G2" s="22"/>
      <c r="H2" s="22"/>
      <c r="I2" s="23"/>
    </row>
    <row r="3" spans="1:10" ht="28.5" x14ac:dyDescent="0.3">
      <c r="A3" s="193" t="s">
        <v>23</v>
      </c>
      <c r="B3" s="194"/>
      <c r="C3" s="194"/>
      <c r="D3" s="194"/>
      <c r="E3" s="194"/>
      <c r="F3" s="194"/>
      <c r="G3" s="194"/>
      <c r="H3" s="194"/>
      <c r="I3" s="195"/>
    </row>
    <row r="4" spans="1:10" ht="48" customHeight="1" x14ac:dyDescent="0.3">
      <c r="A4" s="3" t="s">
        <v>7</v>
      </c>
      <c r="B4" s="4" t="s">
        <v>1</v>
      </c>
      <c r="C4" s="4" t="s">
        <v>2</v>
      </c>
      <c r="D4" s="5" t="s">
        <v>3</v>
      </c>
      <c r="E4" s="5" t="s">
        <v>4</v>
      </c>
      <c r="F4" s="5" t="s">
        <v>5</v>
      </c>
      <c r="G4" s="5" t="s">
        <v>0</v>
      </c>
      <c r="H4" s="4" t="s">
        <v>6</v>
      </c>
      <c r="I4" s="6" t="s">
        <v>9</v>
      </c>
    </row>
    <row r="5" spans="1:10" customFormat="1" ht="15" x14ac:dyDescent="0.25">
      <c r="A5" s="205" t="s">
        <v>35</v>
      </c>
      <c r="B5" s="206"/>
      <c r="C5" s="206"/>
      <c r="D5" s="206"/>
      <c r="E5" s="206"/>
      <c r="F5" s="206"/>
      <c r="G5" s="206"/>
      <c r="H5" s="206"/>
      <c r="I5" s="207"/>
    </row>
    <row r="6" spans="1:10" customFormat="1" ht="78" customHeight="1" x14ac:dyDescent="0.25">
      <c r="A6" s="7">
        <v>1</v>
      </c>
      <c r="B6" s="24" t="s">
        <v>36</v>
      </c>
      <c r="C6" s="9" t="s">
        <v>37</v>
      </c>
      <c r="D6" s="8" t="s">
        <v>37</v>
      </c>
      <c r="E6" s="8" t="s">
        <v>19</v>
      </c>
      <c r="F6" s="10" t="s">
        <v>38</v>
      </c>
      <c r="G6" s="11" t="s">
        <v>33</v>
      </c>
      <c r="H6" s="8" t="s">
        <v>39</v>
      </c>
      <c r="I6" s="12" t="s">
        <v>26</v>
      </c>
    </row>
    <row r="7" spans="1:10" customFormat="1" ht="15" x14ac:dyDescent="0.25">
      <c r="A7" s="205" t="s">
        <v>17</v>
      </c>
      <c r="B7" s="206"/>
      <c r="C7" s="206"/>
      <c r="D7" s="206"/>
      <c r="E7" s="206"/>
      <c r="F7" s="206"/>
      <c r="G7" s="206"/>
      <c r="H7" s="206"/>
      <c r="I7" s="207"/>
    </row>
    <row r="8" spans="1:10" customFormat="1" ht="51" x14ac:dyDescent="0.25">
      <c r="A8" s="7">
        <v>2</v>
      </c>
      <c r="B8" s="24" t="s">
        <v>18</v>
      </c>
      <c r="C8" s="9" t="s">
        <v>28</v>
      </c>
      <c r="D8" s="8" t="s">
        <v>67</v>
      </c>
      <c r="E8" s="8" t="s">
        <v>19</v>
      </c>
      <c r="F8" s="10" t="s">
        <v>87</v>
      </c>
      <c r="G8" s="11" t="s">
        <v>34</v>
      </c>
      <c r="H8" s="8" t="s">
        <v>86</v>
      </c>
      <c r="I8" s="12" t="s">
        <v>26</v>
      </c>
    </row>
    <row r="9" spans="1:10" customFormat="1" ht="51" x14ac:dyDescent="0.25">
      <c r="A9" s="7">
        <v>3</v>
      </c>
      <c r="B9" s="24" t="s">
        <v>20</v>
      </c>
      <c r="C9" s="9" t="s">
        <v>28</v>
      </c>
      <c r="D9" s="8" t="s">
        <v>67</v>
      </c>
      <c r="E9" s="8" t="s">
        <v>19</v>
      </c>
      <c r="F9" s="10" t="s">
        <v>27</v>
      </c>
      <c r="G9" s="11" t="s">
        <v>34</v>
      </c>
      <c r="H9" s="8" t="s">
        <v>85</v>
      </c>
      <c r="I9" s="12" t="s">
        <v>26</v>
      </c>
    </row>
    <row r="10" spans="1:10" customFormat="1" ht="15" x14ac:dyDescent="0.25">
      <c r="A10" s="205" t="s">
        <v>75</v>
      </c>
      <c r="B10" s="206"/>
      <c r="C10" s="206"/>
      <c r="D10" s="206"/>
      <c r="E10" s="206"/>
      <c r="F10" s="206"/>
      <c r="G10" s="206"/>
      <c r="H10" s="206"/>
      <c r="I10" s="207"/>
      <c r="J10" t="s">
        <v>412</v>
      </c>
    </row>
    <row r="11" spans="1:10" customFormat="1" ht="89.25" x14ac:dyDescent="0.25">
      <c r="A11" s="7">
        <v>4</v>
      </c>
      <c r="B11" s="24" t="s">
        <v>21</v>
      </c>
      <c r="C11" s="9" t="s">
        <v>28</v>
      </c>
      <c r="D11" s="8" t="s">
        <v>76</v>
      </c>
      <c r="E11" s="8" t="s">
        <v>24</v>
      </c>
      <c r="F11" s="10" t="s">
        <v>80</v>
      </c>
      <c r="G11" s="11" t="s">
        <v>34</v>
      </c>
      <c r="H11" s="8" t="s">
        <v>81</v>
      </c>
      <c r="I11" s="12" t="s">
        <v>26</v>
      </c>
    </row>
    <row r="12" spans="1:10" customFormat="1" ht="63.75" x14ac:dyDescent="0.25">
      <c r="A12" s="7">
        <v>5</v>
      </c>
      <c r="B12" s="25" t="s">
        <v>68</v>
      </c>
      <c r="C12" s="9"/>
      <c r="D12" s="8" t="s">
        <v>77</v>
      </c>
      <c r="E12" s="8" t="s">
        <v>73</v>
      </c>
      <c r="F12" s="8" t="s">
        <v>82</v>
      </c>
      <c r="G12" s="11" t="s">
        <v>74</v>
      </c>
      <c r="H12" s="8" t="s">
        <v>81</v>
      </c>
      <c r="I12" s="12" t="s">
        <v>26</v>
      </c>
    </row>
    <row r="13" spans="1:10" ht="51" x14ac:dyDescent="0.3">
      <c r="A13" s="7">
        <v>5.0999999999999996</v>
      </c>
      <c r="C13" s="13" t="s">
        <v>22</v>
      </c>
      <c r="D13" s="13" t="s">
        <v>71</v>
      </c>
      <c r="E13" s="13" t="s">
        <v>19</v>
      </c>
      <c r="F13" s="13" t="s">
        <v>69</v>
      </c>
      <c r="G13" s="11" t="s">
        <v>413</v>
      </c>
      <c r="H13" s="13" t="s">
        <v>25</v>
      </c>
      <c r="I13" s="12" t="s">
        <v>26</v>
      </c>
    </row>
    <row r="14" spans="1:10" ht="27.75" x14ac:dyDescent="0.3">
      <c r="A14" s="8">
        <v>5.2</v>
      </c>
      <c r="B14" s="25"/>
      <c r="C14" s="13"/>
      <c r="D14" s="26" t="s">
        <v>72</v>
      </c>
      <c r="E14" s="13" t="s">
        <v>19</v>
      </c>
      <c r="F14" s="29" t="s">
        <v>83</v>
      </c>
      <c r="G14" s="11" t="s">
        <v>34</v>
      </c>
      <c r="H14" s="13" t="s">
        <v>25</v>
      </c>
      <c r="I14" s="9" t="s">
        <v>26</v>
      </c>
    </row>
    <row r="15" spans="1:10" ht="51" x14ac:dyDescent="0.3">
      <c r="A15" s="8">
        <v>5.3</v>
      </c>
      <c r="B15" s="25"/>
      <c r="C15" s="13"/>
      <c r="D15" s="26" t="s">
        <v>72</v>
      </c>
      <c r="E15" s="13" t="s">
        <v>19</v>
      </c>
      <c r="F15" s="13" t="s">
        <v>70</v>
      </c>
      <c r="G15" s="11" t="s">
        <v>34</v>
      </c>
      <c r="H15" s="13" t="s">
        <v>84</v>
      </c>
      <c r="I15" s="9" t="s">
        <v>26</v>
      </c>
    </row>
    <row r="16" spans="1:10" ht="51.95" customHeight="1" x14ac:dyDescent="0.3">
      <c r="A16" s="7">
        <v>6</v>
      </c>
      <c r="B16" s="25" t="s">
        <v>299</v>
      </c>
      <c r="C16" s="13" t="s">
        <v>22</v>
      </c>
      <c r="D16" s="8" t="s">
        <v>300</v>
      </c>
      <c r="E16" s="8" t="s">
        <v>24</v>
      </c>
      <c r="F16" s="13" t="s">
        <v>301</v>
      </c>
      <c r="G16" s="11" t="s">
        <v>34</v>
      </c>
      <c r="H16" s="13" t="s">
        <v>25</v>
      </c>
      <c r="I16" s="12" t="s">
        <v>26</v>
      </c>
    </row>
    <row r="17" spans="1:9" customFormat="1" ht="15" x14ac:dyDescent="0.25">
      <c r="A17" s="205">
        <v>6</v>
      </c>
      <c r="B17" s="206"/>
      <c r="C17" s="206"/>
      <c r="D17" s="206"/>
      <c r="E17" s="206"/>
      <c r="F17" s="206"/>
      <c r="G17" s="206"/>
      <c r="H17" s="206"/>
      <c r="I17" s="207"/>
    </row>
    <row r="18" spans="1:9" ht="25.5" x14ac:dyDescent="0.3">
      <c r="A18" s="7">
        <v>7</v>
      </c>
      <c r="B18" s="27" t="s">
        <v>12</v>
      </c>
      <c r="C18" s="9" t="s">
        <v>29</v>
      </c>
      <c r="D18" s="14"/>
      <c r="E18" s="9" t="s">
        <v>13</v>
      </c>
      <c r="F18" s="15" t="s">
        <v>15</v>
      </c>
      <c r="G18" s="11" t="s">
        <v>11</v>
      </c>
      <c r="H18" s="9" t="s">
        <v>14</v>
      </c>
      <c r="I18" s="12" t="s">
        <v>16</v>
      </c>
    </row>
    <row r="19" spans="1:9" ht="16.5" x14ac:dyDescent="0.3">
      <c r="A19" s="196" t="s">
        <v>10</v>
      </c>
      <c r="B19" s="197"/>
      <c r="C19" s="197"/>
      <c r="D19" s="197"/>
      <c r="E19" s="197"/>
      <c r="F19" s="197"/>
      <c r="G19" s="197"/>
      <c r="H19" s="197"/>
      <c r="I19" s="198"/>
    </row>
    <row r="20" spans="1:9" ht="43.5" customHeight="1" x14ac:dyDescent="0.3">
      <c r="A20" s="199" t="s">
        <v>31</v>
      </c>
      <c r="B20" s="200"/>
      <c r="C20" s="16" t="s">
        <v>295</v>
      </c>
      <c r="D20" s="17" t="s">
        <v>32</v>
      </c>
      <c r="E20" s="187" t="s">
        <v>296</v>
      </c>
      <c r="F20" s="187"/>
      <c r="G20" s="18" t="s">
        <v>8</v>
      </c>
      <c r="H20" s="201">
        <v>45047</v>
      </c>
      <c r="I20" s="202"/>
    </row>
    <row r="21" spans="1:9" ht="43.5" customHeight="1" thickBot="1" x14ac:dyDescent="0.35">
      <c r="A21" s="203" t="s">
        <v>30</v>
      </c>
      <c r="B21" s="204"/>
      <c r="C21" s="19" t="s">
        <v>40</v>
      </c>
      <c r="D21" s="21" t="s">
        <v>32</v>
      </c>
      <c r="E21" s="188" t="s">
        <v>41</v>
      </c>
      <c r="F21" s="189"/>
      <c r="G21" s="20" t="s">
        <v>8</v>
      </c>
      <c r="H21" s="201">
        <v>44953</v>
      </c>
      <c r="I21" s="202"/>
    </row>
    <row r="22" spans="1:9" ht="43.5" customHeight="1" x14ac:dyDescent="0.3">
      <c r="B22" s="1"/>
      <c r="C22" s="1"/>
      <c r="D22" s="1"/>
      <c r="E22" s="1"/>
      <c r="F22" s="1"/>
      <c r="G22" s="1"/>
      <c r="H22" s="1"/>
    </row>
    <row r="23" spans="1:9" ht="16.5" x14ac:dyDescent="0.3">
      <c r="B23" s="1"/>
      <c r="C23" s="1"/>
      <c r="D23" s="1"/>
      <c r="E23" s="1"/>
      <c r="F23" s="1"/>
      <c r="G23" s="1"/>
      <c r="H23" s="1"/>
    </row>
    <row r="24" spans="1:9" ht="16.5" x14ac:dyDescent="0.3">
      <c r="B24" s="1"/>
      <c r="C24" s="1"/>
      <c r="D24" s="1"/>
      <c r="E24" s="1"/>
      <c r="F24" s="1"/>
      <c r="G24" s="1"/>
      <c r="H24" s="1"/>
    </row>
    <row r="25" spans="1:9" ht="16.5" x14ac:dyDescent="0.3">
      <c r="B25" s="1"/>
      <c r="C25" s="1"/>
      <c r="D25" s="1"/>
      <c r="E25" s="1"/>
      <c r="F25" s="1"/>
      <c r="G25" s="1"/>
      <c r="H25" s="1"/>
    </row>
    <row r="26" spans="1:9" ht="16.5" x14ac:dyDescent="0.3">
      <c r="B26" s="1"/>
      <c r="C26" s="1"/>
      <c r="D26" s="1"/>
      <c r="E26" s="1"/>
      <c r="F26" s="1"/>
      <c r="G26" s="1"/>
      <c r="H26" s="1"/>
    </row>
    <row r="27" spans="1:9" ht="16.5" x14ac:dyDescent="0.3">
      <c r="B27" s="1"/>
      <c r="C27" s="1"/>
      <c r="D27" s="1"/>
      <c r="E27" s="1"/>
      <c r="F27" s="1"/>
      <c r="G27" s="1"/>
      <c r="H27" s="1"/>
    </row>
    <row r="28" spans="1:9" ht="16.5" x14ac:dyDescent="0.3">
      <c r="B28" s="1"/>
      <c r="C28" s="1"/>
      <c r="D28" s="1"/>
      <c r="E28" s="1"/>
      <c r="F28" s="1"/>
      <c r="G28" s="1"/>
      <c r="H28" s="1"/>
    </row>
    <row r="29" spans="1:9" ht="16.5" x14ac:dyDescent="0.3">
      <c r="B29" s="1"/>
      <c r="C29" s="1"/>
      <c r="D29" s="1"/>
      <c r="E29" s="1"/>
      <c r="F29" s="1"/>
      <c r="G29" s="1"/>
      <c r="H29" s="1"/>
    </row>
    <row r="30" spans="1:9" ht="16.5" x14ac:dyDescent="0.3">
      <c r="B30" s="1"/>
      <c r="C30" s="1"/>
      <c r="D30" s="1"/>
      <c r="E30" s="1"/>
      <c r="F30" s="1"/>
      <c r="G30" s="1"/>
      <c r="H30" s="1"/>
    </row>
    <row r="31" spans="1:9" ht="16.5" x14ac:dyDescent="0.3">
      <c r="B31" s="1"/>
      <c r="C31" s="1"/>
      <c r="D31" s="1"/>
      <c r="E31" s="1"/>
      <c r="F31" s="1"/>
      <c r="G31" s="1"/>
      <c r="H31" s="1"/>
    </row>
    <row r="32" spans="1:9" ht="16.5" x14ac:dyDescent="0.3">
      <c r="B32" s="1"/>
      <c r="C32" s="1"/>
      <c r="D32" s="1"/>
      <c r="E32" s="1"/>
      <c r="F32" s="1"/>
      <c r="G32" s="1"/>
      <c r="H32" s="1"/>
    </row>
    <row r="33" s="1" customFormat="1" ht="16.5" x14ac:dyDescent="0.3"/>
    <row r="34" s="1" customFormat="1" ht="16.5" x14ac:dyDescent="0.3"/>
    <row r="35" s="1" customFormat="1" ht="16.5" x14ac:dyDescent="0.3"/>
    <row r="36" s="1" customFormat="1" ht="16.5" x14ac:dyDescent="0.3"/>
    <row r="37" s="1" customFormat="1" ht="16.5" x14ac:dyDescent="0.3"/>
    <row r="38" s="1" customFormat="1" ht="16.5" x14ac:dyDescent="0.3"/>
    <row r="39" s="1" customFormat="1" ht="16.5" x14ac:dyDescent="0.3"/>
    <row r="40" s="1" customFormat="1" ht="16.5" x14ac:dyDescent="0.3"/>
    <row r="41" s="1" customFormat="1" ht="16.5" x14ac:dyDescent="0.3"/>
    <row r="42" s="1" customFormat="1" ht="16.5" x14ac:dyDescent="0.3"/>
    <row r="43" s="1" customFormat="1" ht="16.5" x14ac:dyDescent="0.3"/>
    <row r="44" s="1" customFormat="1" ht="16.5" x14ac:dyDescent="0.3"/>
    <row r="45" s="1" customFormat="1" ht="16.5" x14ac:dyDescent="0.3"/>
    <row r="46" s="1" customFormat="1" ht="16.5" x14ac:dyDescent="0.3"/>
    <row r="47" s="1" customFormat="1" ht="16.5" x14ac:dyDescent="0.3"/>
    <row r="48" s="1" customFormat="1" ht="16.5" x14ac:dyDescent="0.3"/>
    <row r="49" s="1" customFormat="1" ht="16.5" x14ac:dyDescent="0.3"/>
    <row r="50" s="1" customFormat="1" ht="16.5" x14ac:dyDescent="0.3"/>
    <row r="51" s="1" customFormat="1" ht="16.5" x14ac:dyDescent="0.3"/>
    <row r="52" s="1" customFormat="1" ht="16.5" x14ac:dyDescent="0.3"/>
    <row r="53" s="1" customFormat="1" ht="16.5" x14ac:dyDescent="0.3"/>
    <row r="54" s="1" customFormat="1" ht="16.5" x14ac:dyDescent="0.3"/>
    <row r="55" s="1" customFormat="1" ht="16.5" x14ac:dyDescent="0.3"/>
    <row r="56" s="1" customFormat="1" ht="16.5" x14ac:dyDescent="0.3"/>
    <row r="57" s="1" customFormat="1" ht="16.5" x14ac:dyDescent="0.3"/>
    <row r="58" s="1" customFormat="1" ht="16.5" x14ac:dyDescent="0.3"/>
    <row r="59" s="1" customFormat="1" ht="16.5" x14ac:dyDescent="0.3"/>
    <row r="60" s="1" customFormat="1" ht="16.5" x14ac:dyDescent="0.3"/>
    <row r="61" s="1" customFormat="1" ht="16.5" x14ac:dyDescent="0.3"/>
    <row r="62" s="1" customFormat="1" ht="16.5" x14ac:dyDescent="0.3"/>
    <row r="63" s="1" customFormat="1" ht="16.5" x14ac:dyDescent="0.3"/>
    <row r="64" s="1" customFormat="1" ht="16.5" x14ac:dyDescent="0.3"/>
    <row r="65" s="1" customFormat="1" ht="16.5" x14ac:dyDescent="0.3"/>
    <row r="66" s="1" customFormat="1" ht="16.5" x14ac:dyDescent="0.3"/>
    <row r="67" s="1" customFormat="1" ht="16.5" x14ac:dyDescent="0.3"/>
    <row r="68" s="1" customFormat="1" ht="16.5" x14ac:dyDescent="0.3"/>
    <row r="69" s="1" customFormat="1" ht="16.5" x14ac:dyDescent="0.3"/>
    <row r="70" s="1" customFormat="1" ht="16.5" x14ac:dyDescent="0.3"/>
    <row r="71" s="1" customFormat="1" ht="16.5" x14ac:dyDescent="0.3"/>
    <row r="72" s="1" customFormat="1" ht="16.5" x14ac:dyDescent="0.3"/>
    <row r="73" s="1" customFormat="1" ht="16.5" x14ac:dyDescent="0.3"/>
    <row r="74" s="1" customFormat="1" ht="16.5" x14ac:dyDescent="0.3"/>
    <row r="75" s="1" customFormat="1" ht="16.5" x14ac:dyDescent="0.3"/>
    <row r="76" s="1" customFormat="1" ht="16.5" x14ac:dyDescent="0.3"/>
  </sheetData>
  <protectedRanges>
    <protectedRange password="FC5F" sqref="I1:I2" name="Range1_1_2_1"/>
    <protectedRange password="FC5F" sqref="A1:A2 C1:H2" name="Range1_1_1_2"/>
    <protectedRange password="FC5F" sqref="B8:B9 H8:H9 B6 H6 H11:H12 B11" name="Range1_4_1"/>
  </protectedRanges>
  <mergeCells count="15">
    <mergeCell ref="E20:F20"/>
    <mergeCell ref="E21:F21"/>
    <mergeCell ref="A1:I1"/>
    <mergeCell ref="A3:I3"/>
    <mergeCell ref="A19:I19"/>
    <mergeCell ref="A20:B20"/>
    <mergeCell ref="H20:I20"/>
    <mergeCell ref="A21:B21"/>
    <mergeCell ref="H21:I21"/>
    <mergeCell ref="A7:I7"/>
    <mergeCell ref="A10:I10"/>
    <mergeCell ref="A17:I17"/>
    <mergeCell ref="A5:I5"/>
    <mergeCell ref="A2:C2"/>
    <mergeCell ref="D2:F2"/>
  </mergeCells>
  <conditionalFormatting sqref="F1 F3">
    <cfRule type="cellIs" dxfId="33" priority="28" operator="equal">
      <formula>"mandatory hold point"</formula>
    </cfRule>
  </conditionalFormatting>
  <conditionalFormatting sqref="F19">
    <cfRule type="cellIs" dxfId="32" priority="20" operator="equal">
      <formula>"mandatory hold point"</formula>
    </cfRule>
  </conditionalFormatting>
  <conditionalFormatting sqref="G6">
    <cfRule type="cellIs" dxfId="31" priority="3" operator="equal">
      <formula>"mandatory hold point"</formula>
    </cfRule>
  </conditionalFormatting>
  <conditionalFormatting sqref="G8:G9">
    <cfRule type="cellIs" dxfId="30" priority="5" operator="equal">
      <formula>"mandatory hold point"</formula>
    </cfRule>
  </conditionalFormatting>
  <conditionalFormatting sqref="G11:G16">
    <cfRule type="cellIs" dxfId="29" priority="1" operator="equal">
      <formula>"mandatory hold point"</formula>
    </cfRule>
  </conditionalFormatting>
  <conditionalFormatting sqref="G18">
    <cfRule type="cellIs" dxfId="28" priority="11" operator="equal">
      <formula>"mandatory hold point"</formula>
    </cfRule>
  </conditionalFormatting>
  <conditionalFormatting sqref="G20:G21">
    <cfRule type="cellIs" dxfId="27" priority="16" operator="equal">
      <formula>"mandatory hold point"</formula>
    </cfRule>
  </conditionalFormatting>
  <conditionalFormatting sqref="H1:H3">
    <cfRule type="cellIs" dxfId="26" priority="29" operator="equal">
      <formula>"engineer"</formula>
    </cfRule>
  </conditionalFormatting>
  <printOptions horizontalCentered="1" verticalCentered="1"/>
  <pageMargins left="0.23622047244094491" right="0.23622047244094491" top="0.74803149606299213" bottom="0.74803149606299213" header="0.31496062992125984" footer="0.31496062992125984"/>
  <pageSetup paperSize="9" scale="6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42"/>
  <sheetViews>
    <sheetView view="pageBreakPreview" topLeftCell="A16" zoomScale="60" zoomScaleNormal="70" workbookViewId="0">
      <selection activeCell="G22" sqref="G22"/>
    </sheetView>
  </sheetViews>
  <sheetFormatPr defaultColWidth="8.85546875" defaultRowHeight="12.75" x14ac:dyDescent="0.2"/>
  <cols>
    <col min="1" max="1" width="9.5703125" style="31" customWidth="1"/>
    <col min="2" max="2" width="26.5703125" style="32" customWidth="1"/>
    <col min="3" max="3" width="13" style="31" customWidth="1"/>
    <col min="4" max="4" width="50.42578125" style="31" customWidth="1"/>
    <col min="5" max="5" width="26" style="31" customWidth="1"/>
    <col min="6" max="6" width="23.5703125" style="32" customWidth="1"/>
    <col min="7" max="7" width="45.85546875" style="32" customWidth="1"/>
    <col min="8" max="8" width="57.85546875" style="32" customWidth="1"/>
    <col min="9" max="9" width="18.7109375" style="32" customWidth="1"/>
    <col min="10" max="10" width="14.7109375" style="31" customWidth="1"/>
    <col min="11" max="11" width="12.7109375" style="31" customWidth="1"/>
    <col min="12" max="12" width="13.7109375" style="31" bestFit="1" customWidth="1"/>
    <col min="13" max="16384" width="8.85546875" style="31"/>
  </cols>
  <sheetData>
    <row r="1" spans="1:11" ht="24" thickBot="1" x14ac:dyDescent="0.25">
      <c r="A1" s="40"/>
      <c r="B1" s="41"/>
      <c r="C1" s="41"/>
      <c r="D1" s="42"/>
      <c r="E1" s="214" t="s">
        <v>101</v>
      </c>
      <c r="F1" s="214"/>
      <c r="G1" s="215"/>
      <c r="H1" s="216" t="s">
        <v>42</v>
      </c>
      <c r="I1" s="217"/>
      <c r="J1" s="217" t="s">
        <v>43</v>
      </c>
      <c r="K1" s="218"/>
    </row>
    <row r="2" spans="1:11" ht="18" x14ac:dyDescent="0.2">
      <c r="A2" s="43"/>
      <c r="B2" s="44"/>
      <c r="C2" s="44"/>
      <c r="D2" s="45"/>
      <c r="E2" s="46" t="s">
        <v>44</v>
      </c>
      <c r="F2" s="219" t="s">
        <v>294</v>
      </c>
      <c r="G2" s="220"/>
      <c r="H2" s="221" t="s">
        <v>45</v>
      </c>
      <c r="I2" s="222"/>
      <c r="J2" s="223" t="s">
        <v>212</v>
      </c>
      <c r="K2" s="224"/>
    </row>
    <row r="3" spans="1:11" ht="18.75" thickBot="1" x14ac:dyDescent="0.25">
      <c r="A3" s="47"/>
      <c r="B3" s="48"/>
      <c r="C3" s="48"/>
      <c r="D3" s="49"/>
      <c r="E3" s="50" t="s">
        <v>46</v>
      </c>
      <c r="F3" s="225" t="s">
        <v>102</v>
      </c>
      <c r="G3" s="226"/>
      <c r="H3" s="227" t="s">
        <v>103</v>
      </c>
      <c r="I3" s="228"/>
      <c r="J3" s="229" t="s">
        <v>41</v>
      </c>
      <c r="K3" s="230"/>
    </row>
    <row r="4" spans="1:11" x14ac:dyDescent="0.2">
      <c r="A4" s="231" t="s">
        <v>47</v>
      </c>
      <c r="B4" s="232"/>
      <c r="C4" s="232"/>
      <c r="D4" s="232"/>
      <c r="E4" s="232"/>
      <c r="F4" s="232"/>
      <c r="G4" s="232"/>
      <c r="H4" s="232"/>
      <c r="I4" s="232"/>
      <c r="J4" s="232"/>
      <c r="K4" s="233"/>
    </row>
    <row r="5" spans="1:11" ht="12.75" customHeight="1" x14ac:dyDescent="0.2">
      <c r="A5" s="234"/>
      <c r="B5" s="235"/>
      <c r="C5" s="235"/>
      <c r="D5" s="235"/>
      <c r="E5" s="235"/>
      <c r="F5" s="235"/>
      <c r="G5" s="235"/>
      <c r="H5" s="235"/>
      <c r="I5" s="235"/>
      <c r="J5" s="235"/>
      <c r="K5" s="236"/>
    </row>
    <row r="6" spans="1:11" ht="12.75" customHeight="1" thickBot="1" x14ac:dyDescent="0.25">
      <c r="A6" s="237"/>
      <c r="B6" s="238"/>
      <c r="C6" s="238"/>
      <c r="D6" s="238"/>
      <c r="E6" s="238"/>
      <c r="F6" s="238"/>
      <c r="G6" s="238"/>
      <c r="H6" s="238"/>
      <c r="I6" s="238"/>
      <c r="J6" s="238"/>
      <c r="K6" s="239"/>
    </row>
    <row r="7" spans="1:11" ht="13.5" customHeight="1" x14ac:dyDescent="0.2">
      <c r="A7" s="240" t="s">
        <v>104</v>
      </c>
      <c r="B7" s="241"/>
      <c r="C7" s="241"/>
      <c r="D7" s="242"/>
      <c r="E7" s="243" t="s">
        <v>105</v>
      </c>
      <c r="F7" s="244"/>
      <c r="G7" s="249" t="s">
        <v>106</v>
      </c>
      <c r="H7" s="249"/>
      <c r="I7" s="252" t="s">
        <v>107</v>
      </c>
      <c r="J7" s="253"/>
      <c r="K7" s="254"/>
    </row>
    <row r="8" spans="1:11" s="36" customFormat="1" ht="15" x14ac:dyDescent="0.2">
      <c r="A8" s="261" t="s">
        <v>297</v>
      </c>
      <c r="B8" s="262"/>
      <c r="C8" s="262"/>
      <c r="D8" s="263"/>
      <c r="E8" s="245"/>
      <c r="F8" s="246"/>
      <c r="G8" s="250"/>
      <c r="H8" s="250"/>
      <c r="I8" s="255"/>
      <c r="J8" s="256"/>
      <c r="K8" s="257"/>
    </row>
    <row r="9" spans="1:11" s="36" customFormat="1" ht="15.75" thickBot="1" x14ac:dyDescent="0.25">
      <c r="A9" s="264" t="s">
        <v>108</v>
      </c>
      <c r="B9" s="265"/>
      <c r="C9" s="265"/>
      <c r="D9" s="266"/>
      <c r="E9" s="247"/>
      <c r="F9" s="248"/>
      <c r="G9" s="251"/>
      <c r="H9" s="251"/>
      <c r="I9" s="258"/>
      <c r="J9" s="259"/>
      <c r="K9" s="260"/>
    </row>
    <row r="10" spans="1:11" s="36" customFormat="1" ht="90.75" thickBot="1" x14ac:dyDescent="0.25">
      <c r="A10" s="51" t="s">
        <v>48</v>
      </c>
      <c r="B10" s="52" t="s">
        <v>49</v>
      </c>
      <c r="C10" s="52" t="s">
        <v>109</v>
      </c>
      <c r="D10" s="52" t="s">
        <v>50</v>
      </c>
      <c r="E10" s="52" t="s">
        <v>51</v>
      </c>
      <c r="F10" s="52" t="s">
        <v>110</v>
      </c>
      <c r="G10" s="52" t="s">
        <v>52</v>
      </c>
      <c r="H10" s="52" t="s">
        <v>6</v>
      </c>
      <c r="I10" s="52" t="s">
        <v>53</v>
      </c>
      <c r="J10" s="53" t="s">
        <v>111</v>
      </c>
      <c r="K10" s="54" t="s">
        <v>54</v>
      </c>
    </row>
    <row r="11" spans="1:11" s="34" customFormat="1" ht="60" x14ac:dyDescent="0.25">
      <c r="A11" s="55">
        <v>1</v>
      </c>
      <c r="B11" s="56" t="s">
        <v>112</v>
      </c>
      <c r="C11" s="57" t="s">
        <v>55</v>
      </c>
      <c r="D11" s="58" t="s">
        <v>113</v>
      </c>
      <c r="E11" s="57" t="s">
        <v>114</v>
      </c>
      <c r="F11" s="57" t="s">
        <v>56</v>
      </c>
      <c r="G11" s="58" t="s">
        <v>115</v>
      </c>
      <c r="H11" s="59" t="s">
        <v>116</v>
      </c>
      <c r="I11" s="60" t="s">
        <v>26</v>
      </c>
      <c r="J11" s="61"/>
      <c r="K11" s="62"/>
    </row>
    <row r="12" spans="1:11" s="35" customFormat="1" ht="44.45" customHeight="1" x14ac:dyDescent="0.25">
      <c r="A12" s="28">
        <v>2</v>
      </c>
      <c r="B12" s="63" t="s">
        <v>117</v>
      </c>
      <c r="C12" s="64" t="s">
        <v>55</v>
      </c>
      <c r="D12" s="65" t="s">
        <v>118</v>
      </c>
      <c r="E12" s="64" t="s">
        <v>119</v>
      </c>
      <c r="F12" s="66" t="s">
        <v>56</v>
      </c>
      <c r="G12" s="65" t="s">
        <v>120</v>
      </c>
      <c r="H12" s="67" t="s">
        <v>57</v>
      </c>
      <c r="I12" s="68" t="s">
        <v>26</v>
      </c>
      <c r="J12" s="69"/>
      <c r="K12" s="70"/>
    </row>
    <row r="13" spans="1:11" s="35" customFormat="1" ht="70.5" customHeight="1" x14ac:dyDescent="0.25">
      <c r="A13" s="71">
        <v>2.1</v>
      </c>
      <c r="B13" s="72"/>
      <c r="C13" s="64" t="s">
        <v>55</v>
      </c>
      <c r="D13" s="65" t="s">
        <v>121</v>
      </c>
      <c r="E13" s="64" t="s">
        <v>119</v>
      </c>
      <c r="F13" s="66" t="s">
        <v>56</v>
      </c>
      <c r="G13" s="65" t="s">
        <v>122</v>
      </c>
      <c r="H13" s="67" t="s">
        <v>123</v>
      </c>
      <c r="I13" s="68" t="s">
        <v>26</v>
      </c>
      <c r="J13" s="69"/>
      <c r="K13" s="70"/>
    </row>
    <row r="14" spans="1:11" s="35" customFormat="1" ht="44.1" customHeight="1" x14ac:dyDescent="0.25">
      <c r="A14" s="71">
        <v>2.2000000000000002</v>
      </c>
      <c r="B14" s="72"/>
      <c r="C14" s="64" t="s">
        <v>55</v>
      </c>
      <c r="D14" s="65" t="s">
        <v>124</v>
      </c>
      <c r="E14" s="64" t="s">
        <v>125</v>
      </c>
      <c r="F14" s="64" t="s">
        <v>126</v>
      </c>
      <c r="G14" s="65" t="s">
        <v>127</v>
      </c>
      <c r="H14" s="67" t="s">
        <v>128</v>
      </c>
      <c r="I14" s="68" t="s">
        <v>26</v>
      </c>
      <c r="J14" s="69"/>
      <c r="K14" s="70"/>
    </row>
    <row r="15" spans="1:11" s="35" customFormat="1" ht="72" customHeight="1" x14ac:dyDescent="0.25">
      <c r="A15" s="28">
        <v>3</v>
      </c>
      <c r="B15" s="63" t="s">
        <v>58</v>
      </c>
      <c r="C15" s="64" t="s">
        <v>55</v>
      </c>
      <c r="D15" s="65" t="s">
        <v>129</v>
      </c>
      <c r="E15" s="64" t="s">
        <v>119</v>
      </c>
      <c r="F15" s="64" t="s">
        <v>56</v>
      </c>
      <c r="G15" s="64" t="s">
        <v>130</v>
      </c>
      <c r="H15" s="67" t="s">
        <v>131</v>
      </c>
      <c r="I15" s="68" t="s">
        <v>26</v>
      </c>
      <c r="J15" s="73" t="s">
        <v>79</v>
      </c>
      <c r="K15" s="70"/>
    </row>
    <row r="16" spans="1:11" s="35" customFormat="1" ht="60" x14ac:dyDescent="0.25">
      <c r="A16" s="28">
        <v>4</v>
      </c>
      <c r="B16" s="63" t="s">
        <v>132</v>
      </c>
      <c r="C16" s="64" t="s">
        <v>55</v>
      </c>
      <c r="D16" s="65" t="s">
        <v>133</v>
      </c>
      <c r="E16" s="64" t="s">
        <v>119</v>
      </c>
      <c r="F16" s="74" t="s">
        <v>134</v>
      </c>
      <c r="G16" s="75" t="s">
        <v>135</v>
      </c>
      <c r="H16" s="67" t="s">
        <v>136</v>
      </c>
      <c r="I16" s="68" t="s">
        <v>137</v>
      </c>
      <c r="J16" s="69"/>
      <c r="K16" s="70"/>
    </row>
    <row r="17" spans="1:11" s="35" customFormat="1" ht="51.6" customHeight="1" x14ac:dyDescent="0.25">
      <c r="A17" s="28">
        <v>5</v>
      </c>
      <c r="B17" s="63" t="s">
        <v>59</v>
      </c>
      <c r="C17" s="64" t="s">
        <v>55</v>
      </c>
      <c r="D17" s="65" t="s">
        <v>138</v>
      </c>
      <c r="E17" s="64" t="s">
        <v>139</v>
      </c>
      <c r="F17" s="67" t="s">
        <v>140</v>
      </c>
      <c r="G17" s="65" t="s">
        <v>141</v>
      </c>
      <c r="H17" s="67" t="s">
        <v>142</v>
      </c>
      <c r="I17" s="68" t="s">
        <v>26</v>
      </c>
      <c r="J17" s="69"/>
      <c r="K17" s="70"/>
    </row>
    <row r="18" spans="1:11" s="35" customFormat="1" ht="61.5" customHeight="1" x14ac:dyDescent="0.25">
      <c r="A18" s="28">
        <v>6</v>
      </c>
      <c r="B18" s="76" t="s">
        <v>143</v>
      </c>
      <c r="C18" s="64" t="s">
        <v>55</v>
      </c>
      <c r="D18" s="65" t="s">
        <v>144</v>
      </c>
      <c r="E18" s="64" t="s">
        <v>119</v>
      </c>
      <c r="F18" s="64" t="s">
        <v>145</v>
      </c>
      <c r="G18" s="64" t="s">
        <v>146</v>
      </c>
      <c r="H18" s="67" t="s">
        <v>147</v>
      </c>
      <c r="I18" s="68" t="s">
        <v>26</v>
      </c>
      <c r="J18" s="77"/>
      <c r="K18" s="78"/>
    </row>
    <row r="19" spans="1:11" ht="59.45" customHeight="1" x14ac:dyDescent="0.2">
      <c r="A19" s="28">
        <v>7</v>
      </c>
      <c r="B19" s="76" t="s">
        <v>148</v>
      </c>
      <c r="C19" s="64" t="s">
        <v>55</v>
      </c>
      <c r="D19" s="65" t="s">
        <v>149</v>
      </c>
      <c r="E19" s="64" t="s">
        <v>150</v>
      </c>
      <c r="F19" s="67" t="s">
        <v>151</v>
      </c>
      <c r="G19" s="65" t="s">
        <v>152</v>
      </c>
      <c r="H19" s="67" t="s">
        <v>153</v>
      </c>
      <c r="I19" s="68" t="s">
        <v>26</v>
      </c>
      <c r="J19" s="69"/>
      <c r="K19" s="70"/>
    </row>
    <row r="20" spans="1:11" s="35" customFormat="1" ht="77.45" customHeight="1" x14ac:dyDescent="0.25">
      <c r="A20" s="71">
        <v>7.1</v>
      </c>
      <c r="B20" s="76"/>
      <c r="C20" s="64" t="s">
        <v>55</v>
      </c>
      <c r="D20" s="65" t="s">
        <v>154</v>
      </c>
      <c r="E20" s="64" t="s">
        <v>150</v>
      </c>
      <c r="F20" s="64" t="s">
        <v>155</v>
      </c>
      <c r="G20" s="65" t="s">
        <v>152</v>
      </c>
      <c r="H20" s="67" t="s">
        <v>153</v>
      </c>
      <c r="I20" s="68" t="s">
        <v>26</v>
      </c>
      <c r="J20" s="69"/>
      <c r="K20" s="70"/>
    </row>
    <row r="21" spans="1:11" ht="89.1" customHeight="1" x14ac:dyDescent="0.2">
      <c r="A21" s="71">
        <v>7.2</v>
      </c>
      <c r="B21" s="76"/>
      <c r="C21" s="64" t="s">
        <v>55</v>
      </c>
      <c r="D21" s="65" t="s">
        <v>156</v>
      </c>
      <c r="E21" s="64" t="s">
        <v>150</v>
      </c>
      <c r="F21" s="64" t="s">
        <v>134</v>
      </c>
      <c r="G21" s="65" t="s">
        <v>404</v>
      </c>
      <c r="H21" s="67" t="s">
        <v>153</v>
      </c>
      <c r="I21" s="68" t="s">
        <v>26</v>
      </c>
      <c r="J21" s="69"/>
      <c r="K21" s="70"/>
    </row>
    <row r="22" spans="1:11" ht="84" customHeight="1" x14ac:dyDescent="0.2">
      <c r="A22" s="71">
        <v>7.3</v>
      </c>
      <c r="B22" s="76"/>
      <c r="C22" s="64" t="s">
        <v>55</v>
      </c>
      <c r="D22" s="65" t="s">
        <v>157</v>
      </c>
      <c r="E22" s="64"/>
      <c r="F22" s="64"/>
      <c r="G22" s="65"/>
      <c r="H22" s="67"/>
      <c r="I22" s="68"/>
      <c r="J22" s="69"/>
      <c r="K22" s="70"/>
    </row>
    <row r="23" spans="1:11" ht="81.95" customHeight="1" x14ac:dyDescent="0.2">
      <c r="A23" s="71">
        <v>7.4</v>
      </c>
      <c r="B23" s="76"/>
      <c r="C23" s="64" t="s">
        <v>55</v>
      </c>
      <c r="D23" s="65" t="s">
        <v>158</v>
      </c>
      <c r="E23" s="64" t="s">
        <v>150</v>
      </c>
      <c r="F23" s="64" t="s">
        <v>159</v>
      </c>
      <c r="G23" s="65" t="s">
        <v>160</v>
      </c>
      <c r="H23" s="67" t="s">
        <v>159</v>
      </c>
      <c r="I23" s="68" t="s">
        <v>26</v>
      </c>
      <c r="J23" s="69"/>
      <c r="K23" s="70"/>
    </row>
    <row r="24" spans="1:11" ht="54.95" customHeight="1" x14ac:dyDescent="0.2">
      <c r="A24" s="28">
        <v>8</v>
      </c>
      <c r="B24" s="76" t="s">
        <v>161</v>
      </c>
      <c r="C24" s="64" t="s">
        <v>61</v>
      </c>
      <c r="D24" s="65" t="s">
        <v>162</v>
      </c>
      <c r="E24" s="64" t="s">
        <v>150</v>
      </c>
      <c r="F24" s="64" t="s">
        <v>163</v>
      </c>
      <c r="G24" s="79" t="s">
        <v>164</v>
      </c>
      <c r="H24" s="80" t="s">
        <v>165</v>
      </c>
      <c r="I24" s="68" t="s">
        <v>26</v>
      </c>
      <c r="J24" s="73" t="s">
        <v>166</v>
      </c>
      <c r="K24" s="81"/>
    </row>
    <row r="25" spans="1:11" ht="78" customHeight="1" x14ac:dyDescent="0.2">
      <c r="A25" s="71">
        <v>8.1</v>
      </c>
      <c r="B25" s="76"/>
      <c r="C25" s="64" t="s">
        <v>55</v>
      </c>
      <c r="D25" s="65" t="s">
        <v>213</v>
      </c>
      <c r="E25" s="64" t="s">
        <v>150</v>
      </c>
      <c r="F25" s="67" t="s">
        <v>167</v>
      </c>
      <c r="G25" s="64" t="s">
        <v>168</v>
      </c>
      <c r="H25" s="67" t="s">
        <v>169</v>
      </c>
      <c r="I25" s="68" t="s">
        <v>26</v>
      </c>
      <c r="J25" s="73" t="s">
        <v>166</v>
      </c>
      <c r="K25" s="81"/>
    </row>
    <row r="26" spans="1:11" ht="74.45" customHeight="1" x14ac:dyDescent="0.2">
      <c r="A26" s="71">
        <v>8.1999999999999993</v>
      </c>
      <c r="B26" s="76"/>
      <c r="C26" s="64" t="s">
        <v>55</v>
      </c>
      <c r="D26" s="65" t="s">
        <v>170</v>
      </c>
      <c r="E26" s="64" t="s">
        <v>150</v>
      </c>
      <c r="F26" s="67" t="s">
        <v>167</v>
      </c>
      <c r="G26" s="64" t="s">
        <v>168</v>
      </c>
      <c r="H26" s="67" t="s">
        <v>169</v>
      </c>
      <c r="I26" s="68" t="s">
        <v>26</v>
      </c>
      <c r="J26" s="73" t="s">
        <v>166</v>
      </c>
      <c r="K26" s="81"/>
    </row>
    <row r="27" spans="1:11" ht="118.5" customHeight="1" x14ac:dyDescent="0.2">
      <c r="A27" s="71">
        <v>8.3000000000000007</v>
      </c>
      <c r="B27" s="76"/>
      <c r="C27" s="64" t="s">
        <v>55</v>
      </c>
      <c r="D27" s="65" t="s">
        <v>214</v>
      </c>
      <c r="E27" s="64" t="s">
        <v>150</v>
      </c>
      <c r="F27" s="67" t="s">
        <v>167</v>
      </c>
      <c r="G27" s="64" t="s">
        <v>168</v>
      </c>
      <c r="H27" s="67" t="s">
        <v>169</v>
      </c>
      <c r="I27" s="68" t="s">
        <v>26</v>
      </c>
      <c r="J27" s="73" t="s">
        <v>166</v>
      </c>
      <c r="K27" s="81"/>
    </row>
    <row r="28" spans="1:11" ht="45" x14ac:dyDescent="0.2">
      <c r="A28" s="71">
        <v>8.4</v>
      </c>
      <c r="B28" s="76"/>
      <c r="C28" s="64" t="s">
        <v>55</v>
      </c>
      <c r="D28" s="65" t="s">
        <v>215</v>
      </c>
      <c r="E28" s="64" t="s">
        <v>150</v>
      </c>
      <c r="F28" s="67" t="s">
        <v>167</v>
      </c>
      <c r="G28" s="64" t="s">
        <v>171</v>
      </c>
      <c r="H28" s="67" t="s">
        <v>172</v>
      </c>
      <c r="I28" s="68" t="s">
        <v>26</v>
      </c>
      <c r="J28" s="73" t="s">
        <v>166</v>
      </c>
      <c r="K28" s="81"/>
    </row>
    <row r="29" spans="1:11" ht="71.099999999999994" customHeight="1" x14ac:dyDescent="0.2">
      <c r="A29" s="71">
        <v>8.5</v>
      </c>
      <c r="B29" s="65"/>
      <c r="C29" s="64" t="s">
        <v>55</v>
      </c>
      <c r="D29" s="82" t="s">
        <v>173</v>
      </c>
      <c r="E29" s="83" t="s">
        <v>174</v>
      </c>
      <c r="F29" s="83" t="s">
        <v>163</v>
      </c>
      <c r="G29" s="84" t="s">
        <v>164</v>
      </c>
      <c r="H29" s="80" t="s">
        <v>165</v>
      </c>
      <c r="I29" s="68" t="s">
        <v>26</v>
      </c>
      <c r="J29" s="73" t="s">
        <v>166</v>
      </c>
      <c r="K29" s="81"/>
    </row>
    <row r="30" spans="1:11" s="34" customFormat="1" ht="105.95" customHeight="1" x14ac:dyDescent="0.25">
      <c r="A30" s="28">
        <v>9</v>
      </c>
      <c r="B30" s="76" t="s">
        <v>175</v>
      </c>
      <c r="C30" s="64" t="s">
        <v>55</v>
      </c>
      <c r="D30" s="65" t="s">
        <v>176</v>
      </c>
      <c r="E30" s="64" t="s">
        <v>150</v>
      </c>
      <c r="F30" s="67" t="s">
        <v>167</v>
      </c>
      <c r="G30" s="79" t="s">
        <v>164</v>
      </c>
      <c r="H30" s="67" t="s">
        <v>177</v>
      </c>
      <c r="I30" s="68" t="s">
        <v>26</v>
      </c>
      <c r="J30" s="73" t="s">
        <v>166</v>
      </c>
      <c r="K30" s="81"/>
    </row>
    <row r="31" spans="1:11" s="34" customFormat="1" ht="105.95" customHeight="1" x14ac:dyDescent="0.25">
      <c r="A31" s="28">
        <v>10</v>
      </c>
      <c r="B31" s="76" t="s">
        <v>178</v>
      </c>
      <c r="C31" s="64" t="s">
        <v>55</v>
      </c>
      <c r="D31" s="65" t="s">
        <v>179</v>
      </c>
      <c r="E31" s="64" t="s">
        <v>174</v>
      </c>
      <c r="F31" s="64" t="s">
        <v>163</v>
      </c>
      <c r="G31" s="65" t="s">
        <v>180</v>
      </c>
      <c r="H31" s="67" t="s">
        <v>181</v>
      </c>
      <c r="I31" s="68" t="s">
        <v>26</v>
      </c>
      <c r="J31" s="69"/>
      <c r="K31" s="81"/>
    </row>
    <row r="32" spans="1:11" s="34" customFormat="1" ht="34.5" customHeight="1" x14ac:dyDescent="0.25">
      <c r="A32" s="85">
        <v>10.1</v>
      </c>
      <c r="B32" s="76"/>
      <c r="C32" s="64" t="s">
        <v>61</v>
      </c>
      <c r="D32" s="65" t="s">
        <v>182</v>
      </c>
      <c r="E32" s="64" t="s">
        <v>183</v>
      </c>
      <c r="F32" s="64" t="s">
        <v>134</v>
      </c>
      <c r="G32" s="79" t="s">
        <v>164</v>
      </c>
      <c r="H32" s="80" t="s">
        <v>165</v>
      </c>
      <c r="I32" s="68" t="s">
        <v>26</v>
      </c>
      <c r="J32" s="69"/>
      <c r="K32" s="81"/>
    </row>
    <row r="33" spans="1:11" s="34" customFormat="1" ht="59.45" customHeight="1" x14ac:dyDescent="0.25">
      <c r="A33" s="85">
        <v>10.199999999999999</v>
      </c>
      <c r="B33" s="65"/>
      <c r="C33" s="64" t="s">
        <v>55</v>
      </c>
      <c r="D33" s="65" t="s">
        <v>184</v>
      </c>
      <c r="E33" s="64" t="s">
        <v>185</v>
      </c>
      <c r="F33" s="64" t="s">
        <v>163</v>
      </c>
      <c r="G33" s="79" t="s">
        <v>164</v>
      </c>
      <c r="H33" s="80" t="s">
        <v>165</v>
      </c>
      <c r="I33" s="68" t="s">
        <v>26</v>
      </c>
      <c r="J33" s="73" t="s">
        <v>166</v>
      </c>
      <c r="K33" s="81"/>
    </row>
    <row r="34" spans="1:11" s="34" customFormat="1" ht="56.1" customHeight="1" x14ac:dyDescent="0.25">
      <c r="A34" s="86">
        <v>11</v>
      </c>
      <c r="B34" s="76" t="s">
        <v>186</v>
      </c>
      <c r="C34" s="64" t="s">
        <v>65</v>
      </c>
      <c r="D34" s="65" t="s">
        <v>187</v>
      </c>
      <c r="E34" s="64" t="s">
        <v>188</v>
      </c>
      <c r="F34" s="64" t="s">
        <v>189</v>
      </c>
      <c r="G34" s="79" t="s">
        <v>190</v>
      </c>
      <c r="H34" s="80" t="s">
        <v>165</v>
      </c>
      <c r="I34" s="68" t="s">
        <v>26</v>
      </c>
      <c r="J34" s="87"/>
      <c r="K34" s="81"/>
    </row>
    <row r="35" spans="1:11" s="34" customFormat="1" ht="39.6" customHeight="1" x14ac:dyDescent="0.25">
      <c r="A35" s="28">
        <v>12</v>
      </c>
      <c r="B35" s="76" t="s">
        <v>191</v>
      </c>
      <c r="C35" s="64" t="s">
        <v>61</v>
      </c>
      <c r="D35" s="65" t="s">
        <v>192</v>
      </c>
      <c r="E35" s="64" t="s">
        <v>193</v>
      </c>
      <c r="F35" s="64" t="s">
        <v>163</v>
      </c>
      <c r="G35" s="79" t="s">
        <v>164</v>
      </c>
      <c r="H35" s="80" t="s">
        <v>165</v>
      </c>
      <c r="I35" s="68" t="s">
        <v>26</v>
      </c>
      <c r="J35" s="87"/>
      <c r="K35" s="81"/>
    </row>
    <row r="36" spans="1:11" s="34" customFormat="1" ht="60" customHeight="1" x14ac:dyDescent="0.25">
      <c r="A36" s="28">
        <v>13</v>
      </c>
      <c r="B36" s="76" t="s">
        <v>194</v>
      </c>
      <c r="C36" s="64" t="s">
        <v>55</v>
      </c>
      <c r="D36" s="65" t="s">
        <v>195</v>
      </c>
      <c r="E36" s="64" t="s">
        <v>150</v>
      </c>
      <c r="F36" s="64" t="s">
        <v>167</v>
      </c>
      <c r="G36" s="79" t="s">
        <v>196</v>
      </c>
      <c r="H36" s="80" t="s">
        <v>197</v>
      </c>
      <c r="I36" s="68" t="s">
        <v>26</v>
      </c>
      <c r="J36" s="87"/>
      <c r="K36" s="81"/>
    </row>
    <row r="37" spans="1:11" s="34" customFormat="1" ht="47.45" customHeight="1" x14ac:dyDescent="0.25">
      <c r="A37" s="71">
        <v>13.1</v>
      </c>
      <c r="B37" s="76"/>
      <c r="C37" s="64" t="s">
        <v>55</v>
      </c>
      <c r="D37" s="65" t="s">
        <v>198</v>
      </c>
      <c r="E37" s="64" t="s">
        <v>150</v>
      </c>
      <c r="F37" s="64" t="s">
        <v>167</v>
      </c>
      <c r="G37" s="79" t="s">
        <v>196</v>
      </c>
      <c r="H37" s="80" t="s">
        <v>197</v>
      </c>
      <c r="I37" s="68" t="s">
        <v>26</v>
      </c>
      <c r="J37" s="87"/>
      <c r="K37" s="81"/>
    </row>
    <row r="38" spans="1:11" s="33" customFormat="1" ht="33" customHeight="1" x14ac:dyDescent="0.2">
      <c r="A38" s="71">
        <v>13.2</v>
      </c>
      <c r="B38" s="76"/>
      <c r="C38" s="64" t="s">
        <v>61</v>
      </c>
      <c r="D38" s="65" t="s">
        <v>199</v>
      </c>
      <c r="E38" s="64" t="s">
        <v>193</v>
      </c>
      <c r="F38" s="64" t="s">
        <v>163</v>
      </c>
      <c r="G38" s="65" t="s">
        <v>152</v>
      </c>
      <c r="H38" s="80" t="s">
        <v>200</v>
      </c>
      <c r="I38" s="68" t="s">
        <v>26</v>
      </c>
      <c r="J38" s="87"/>
      <c r="K38" s="81"/>
    </row>
    <row r="39" spans="1:11" ht="48" customHeight="1" x14ac:dyDescent="0.2">
      <c r="A39" s="71">
        <v>13.3</v>
      </c>
      <c r="B39" s="76"/>
      <c r="C39" s="64" t="s">
        <v>61</v>
      </c>
      <c r="D39" s="65" t="s">
        <v>201</v>
      </c>
      <c r="E39" s="64" t="s">
        <v>193</v>
      </c>
      <c r="F39" s="64" t="s">
        <v>167</v>
      </c>
      <c r="G39" s="65" t="s">
        <v>152</v>
      </c>
      <c r="H39" s="80" t="s">
        <v>197</v>
      </c>
      <c r="I39" s="68" t="s">
        <v>26</v>
      </c>
      <c r="J39" s="87"/>
      <c r="K39" s="81"/>
    </row>
    <row r="40" spans="1:11" ht="74.45" customHeight="1" x14ac:dyDescent="0.2">
      <c r="A40" s="28">
        <v>14</v>
      </c>
      <c r="B40" s="76" t="s">
        <v>202</v>
      </c>
      <c r="C40" s="64" t="s">
        <v>61</v>
      </c>
      <c r="D40" s="65" t="s">
        <v>203</v>
      </c>
      <c r="E40" s="64" t="s">
        <v>204</v>
      </c>
      <c r="F40" s="64" t="s">
        <v>56</v>
      </c>
      <c r="G40" s="65" t="s">
        <v>205</v>
      </c>
      <c r="H40" s="67" t="s">
        <v>206</v>
      </c>
      <c r="I40" s="68" t="s">
        <v>26</v>
      </c>
      <c r="J40" s="87"/>
      <c r="K40" s="81"/>
    </row>
    <row r="41" spans="1:11" ht="39.6" customHeight="1" x14ac:dyDescent="0.2">
      <c r="A41" s="71">
        <v>14.1</v>
      </c>
      <c r="B41" s="76"/>
      <c r="C41" s="64" t="s">
        <v>61</v>
      </c>
      <c r="D41" s="65" t="s">
        <v>207</v>
      </c>
      <c r="E41" s="64" t="s">
        <v>204</v>
      </c>
      <c r="F41" s="64" t="s">
        <v>56</v>
      </c>
      <c r="G41" s="65" t="s">
        <v>207</v>
      </c>
      <c r="H41" s="67" t="s">
        <v>206</v>
      </c>
      <c r="I41" s="68" t="s">
        <v>26</v>
      </c>
      <c r="J41" s="87"/>
      <c r="K41" s="81"/>
    </row>
    <row r="42" spans="1:11" ht="45" customHeight="1" thickBot="1" x14ac:dyDescent="0.25">
      <c r="A42" s="88">
        <v>15</v>
      </c>
      <c r="B42" s="89" t="s">
        <v>208</v>
      </c>
      <c r="C42" s="90" t="s">
        <v>55</v>
      </c>
      <c r="D42" s="91" t="s">
        <v>209</v>
      </c>
      <c r="E42" s="90" t="s">
        <v>210</v>
      </c>
      <c r="F42" s="90" t="s">
        <v>91</v>
      </c>
      <c r="G42" s="91" t="s">
        <v>78</v>
      </c>
      <c r="H42" s="92" t="s">
        <v>211</v>
      </c>
      <c r="I42" s="93" t="s">
        <v>26</v>
      </c>
      <c r="J42" s="94"/>
      <c r="K42" s="95"/>
    </row>
  </sheetData>
  <mergeCells count="16">
    <mergeCell ref="F3:G3"/>
    <mergeCell ref="H3:I3"/>
    <mergeCell ref="J3:K3"/>
    <mergeCell ref="A4:K6"/>
    <mergeCell ref="A7:D7"/>
    <mergeCell ref="E7:F9"/>
    <mergeCell ref="G7:H9"/>
    <mergeCell ref="I7:K9"/>
    <mergeCell ref="A8:D8"/>
    <mergeCell ref="A9:D9"/>
    <mergeCell ref="E1:G1"/>
    <mergeCell ref="H1:I1"/>
    <mergeCell ref="J1:K1"/>
    <mergeCell ref="F2:G2"/>
    <mergeCell ref="H2:I2"/>
    <mergeCell ref="J2:K2"/>
  </mergeCells>
  <conditionalFormatting sqref="C11:C35">
    <cfRule type="containsText" dxfId="25" priority="7" operator="containsText" text="H">
      <formula>NOT(ISERROR(SEARCH("H",C11)))</formula>
    </cfRule>
  </conditionalFormatting>
  <conditionalFormatting sqref="C11:C42">
    <cfRule type="containsText" dxfId="24" priority="1" operator="containsText" text="M">
      <formula>NOT(ISERROR(SEARCH("M",C11)))</formula>
    </cfRule>
    <cfRule type="containsText" dxfId="23" priority="2" operator="containsText" text="W">
      <formula>NOT(ISERROR(SEARCH("W",C11)))</formula>
    </cfRule>
  </conditionalFormatting>
  <conditionalFormatting sqref="C18">
    <cfRule type="containsText" dxfId="22" priority="6" operator="containsText" text="M">
      <formula>NOT(ISERROR(SEARCH("M",C18)))</formula>
    </cfRule>
  </conditionalFormatting>
  <conditionalFormatting sqref="C36:C42">
    <cfRule type="containsText" dxfId="21" priority="3" operator="containsText" text="H">
      <formula>NOT(ISERROR(SEARCH("H",C36)))</formula>
    </cfRule>
  </conditionalFormatting>
  <pageMargins left="0.7" right="0.7" top="0.75" bottom="0.75" header="0.3" footer="0.3"/>
  <pageSetup paperSize="9" scale="43"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N34"/>
  <sheetViews>
    <sheetView view="pageBreakPreview" topLeftCell="B19" zoomScaleNormal="70" zoomScaleSheetLayoutView="100" workbookViewId="0">
      <selection activeCell="I25" sqref="I25"/>
    </sheetView>
  </sheetViews>
  <sheetFormatPr defaultRowHeight="15" x14ac:dyDescent="0.25"/>
  <cols>
    <col min="1" max="1" width="0" hidden="1" customWidth="1"/>
    <col min="2" max="2" width="6.28515625" customWidth="1"/>
    <col min="3" max="3" width="20.28515625" customWidth="1"/>
    <col min="4" max="4" width="21.28515625" customWidth="1"/>
    <col min="5" max="5" width="37.7109375" customWidth="1"/>
    <col min="6" max="6" width="23.140625" customWidth="1"/>
    <col min="7" max="7" width="30.7109375" customWidth="1"/>
    <col min="8" max="8" width="55.5703125" customWidth="1"/>
    <col min="9" max="9" width="20" customWidth="1"/>
    <col min="10" max="10" width="14.7109375" customWidth="1"/>
    <col min="11" max="11" width="18.7109375" customWidth="1"/>
    <col min="12" max="12" width="18.28515625" customWidth="1"/>
  </cols>
  <sheetData>
    <row r="1" spans="2:14" ht="15.75" hidden="1" thickBot="1" x14ac:dyDescent="0.3">
      <c r="B1" s="96"/>
      <c r="C1" s="96"/>
      <c r="D1" s="96"/>
      <c r="E1" s="96"/>
      <c r="F1" s="96"/>
      <c r="G1" s="96"/>
      <c r="H1" s="96"/>
      <c r="I1" s="96"/>
      <c r="J1" s="96"/>
      <c r="K1" s="96"/>
      <c r="L1" s="96"/>
      <c r="M1" s="96"/>
      <c r="N1" s="96"/>
    </row>
    <row r="2" spans="2:14" ht="24" thickBot="1" x14ac:dyDescent="0.3">
      <c r="B2" s="97"/>
      <c r="C2" s="98"/>
      <c r="D2" s="98"/>
      <c r="E2" s="98"/>
      <c r="F2" s="267"/>
      <c r="G2" s="268"/>
      <c r="H2" s="269"/>
      <c r="I2" s="270" t="s">
        <v>42</v>
      </c>
      <c r="J2" s="271"/>
      <c r="K2" s="271" t="s">
        <v>43</v>
      </c>
      <c r="L2" s="272"/>
      <c r="M2" s="96"/>
      <c r="N2" s="96"/>
    </row>
    <row r="3" spans="2:14" ht="18" x14ac:dyDescent="0.25">
      <c r="B3" s="99"/>
      <c r="C3" s="96"/>
      <c r="D3" s="96"/>
      <c r="E3" s="96"/>
      <c r="F3" s="100" t="s">
        <v>44</v>
      </c>
      <c r="G3" s="273" t="str">
        <f>Pavement!G3</f>
        <v>Aspiring Avenue/Thomas Road Intersection</v>
      </c>
      <c r="H3" s="274"/>
      <c r="I3" s="275" t="s">
        <v>45</v>
      </c>
      <c r="J3" s="276"/>
      <c r="K3" s="277" t="s">
        <v>296</v>
      </c>
      <c r="L3" s="278"/>
      <c r="M3" s="96"/>
      <c r="N3" s="96"/>
    </row>
    <row r="4" spans="2:14" ht="18.75" thickBot="1" x14ac:dyDescent="0.3">
      <c r="B4" s="99"/>
      <c r="C4" s="96"/>
      <c r="D4" s="96"/>
      <c r="E4" s="96"/>
      <c r="F4" s="100" t="s">
        <v>46</v>
      </c>
      <c r="G4" s="280" t="s">
        <v>223</v>
      </c>
      <c r="H4" s="281"/>
      <c r="I4" s="275" t="s">
        <v>224</v>
      </c>
      <c r="J4" s="276"/>
      <c r="K4" s="282" t="s">
        <v>41</v>
      </c>
      <c r="L4" s="283"/>
      <c r="M4" s="96"/>
      <c r="N4" s="96"/>
    </row>
    <row r="5" spans="2:14" x14ac:dyDescent="0.25">
      <c r="B5" s="284" t="s">
        <v>47</v>
      </c>
      <c r="C5" s="285"/>
      <c r="D5" s="285"/>
      <c r="E5" s="285"/>
      <c r="F5" s="285"/>
      <c r="G5" s="285"/>
      <c r="H5" s="285"/>
      <c r="I5" s="285"/>
      <c r="J5" s="285"/>
      <c r="K5" s="285"/>
      <c r="L5" s="286"/>
      <c r="M5" s="96"/>
      <c r="N5" s="96"/>
    </row>
    <row r="6" spans="2:14" x14ac:dyDescent="0.25">
      <c r="B6" s="287"/>
      <c r="C6" s="288"/>
      <c r="D6" s="288"/>
      <c r="E6" s="288"/>
      <c r="F6" s="288"/>
      <c r="G6" s="288"/>
      <c r="H6" s="288"/>
      <c r="I6" s="288"/>
      <c r="J6" s="288"/>
      <c r="K6" s="288"/>
      <c r="L6" s="289"/>
      <c r="M6" s="96"/>
      <c r="N6" s="96"/>
    </row>
    <row r="7" spans="2:14" ht="15.75" thickBot="1" x14ac:dyDescent="0.3">
      <c r="B7" s="290"/>
      <c r="C7" s="291"/>
      <c r="D7" s="291"/>
      <c r="E7" s="291"/>
      <c r="F7" s="291"/>
      <c r="G7" s="291"/>
      <c r="H7" s="291"/>
      <c r="I7" s="291"/>
      <c r="J7" s="291"/>
      <c r="K7" s="291"/>
      <c r="L7" s="292"/>
      <c r="M7" s="96"/>
      <c r="N7" s="96"/>
    </row>
    <row r="8" spans="2:14" x14ac:dyDescent="0.25">
      <c r="B8" s="293" t="s">
        <v>298</v>
      </c>
      <c r="C8" s="294"/>
      <c r="D8" s="294"/>
      <c r="E8" s="295"/>
      <c r="F8" s="296"/>
      <c r="G8" s="297"/>
      <c r="H8" s="300"/>
      <c r="I8" s="301"/>
      <c r="J8" s="304"/>
      <c r="K8" s="301"/>
      <c r="L8" s="305"/>
      <c r="M8" s="101"/>
      <c r="N8" s="102"/>
    </row>
    <row r="9" spans="2:14" ht="15" customHeight="1" x14ac:dyDescent="0.25">
      <c r="B9" s="307" t="s">
        <v>225</v>
      </c>
      <c r="C9" s="308"/>
      <c r="D9" s="308"/>
      <c r="E9" s="309"/>
      <c r="F9" s="298"/>
      <c r="G9" s="299"/>
      <c r="H9" s="302"/>
      <c r="I9" s="303"/>
      <c r="J9" s="302"/>
      <c r="K9" s="303"/>
      <c r="L9" s="306"/>
      <c r="M9" s="101"/>
      <c r="N9" s="102"/>
    </row>
    <row r="10" spans="2:14" ht="15.75" thickBot="1" x14ac:dyDescent="0.3">
      <c r="B10" s="310" t="s">
        <v>294</v>
      </c>
      <c r="C10" s="311"/>
      <c r="D10" s="311"/>
      <c r="E10" s="312"/>
      <c r="F10" s="298"/>
      <c r="G10" s="299"/>
      <c r="H10" s="302"/>
      <c r="I10" s="303"/>
      <c r="J10" s="302"/>
      <c r="K10" s="303"/>
      <c r="L10" s="306"/>
      <c r="M10" s="101"/>
      <c r="N10" s="102"/>
    </row>
    <row r="11" spans="2:14" ht="93" customHeight="1" x14ac:dyDescent="0.25">
      <c r="B11" s="103" t="s">
        <v>48</v>
      </c>
      <c r="C11" s="104" t="s">
        <v>49</v>
      </c>
      <c r="D11" s="104" t="s">
        <v>226</v>
      </c>
      <c r="E11" s="104" t="s">
        <v>50</v>
      </c>
      <c r="F11" s="104" t="s">
        <v>51</v>
      </c>
      <c r="G11" s="104" t="s">
        <v>227</v>
      </c>
      <c r="H11" s="104" t="s">
        <v>52</v>
      </c>
      <c r="I11" s="105" t="s">
        <v>6</v>
      </c>
      <c r="J11" s="103" t="s">
        <v>53</v>
      </c>
      <c r="K11" s="104" t="s">
        <v>228</v>
      </c>
      <c r="L11" s="106" t="s">
        <v>54</v>
      </c>
      <c r="M11" s="107"/>
      <c r="N11" s="108"/>
    </row>
    <row r="12" spans="2:14" ht="115.5" customHeight="1" x14ac:dyDescent="0.25">
      <c r="B12" s="313">
        <v>1</v>
      </c>
      <c r="C12" s="314" t="s">
        <v>229</v>
      </c>
      <c r="D12" s="109" t="s">
        <v>55</v>
      </c>
      <c r="E12" s="109" t="s">
        <v>230</v>
      </c>
      <c r="F12" s="109" t="s">
        <v>231</v>
      </c>
      <c r="G12" s="109" t="s">
        <v>56</v>
      </c>
      <c r="H12" s="110" t="s">
        <v>232</v>
      </c>
      <c r="I12" s="111" t="s">
        <v>233</v>
      </c>
      <c r="J12" s="112" t="s">
        <v>26</v>
      </c>
      <c r="K12" s="113"/>
      <c r="L12" s="114"/>
      <c r="M12" s="115"/>
      <c r="N12" s="116"/>
    </row>
    <row r="13" spans="2:14" ht="50.25" customHeight="1" x14ac:dyDescent="0.25">
      <c r="B13" s="313"/>
      <c r="C13" s="314"/>
      <c r="D13" s="109" t="s">
        <v>55</v>
      </c>
      <c r="E13" s="109" t="s">
        <v>234</v>
      </c>
      <c r="F13" s="109" t="s">
        <v>231</v>
      </c>
      <c r="G13" s="109"/>
      <c r="H13" s="110" t="s">
        <v>235</v>
      </c>
      <c r="I13" s="111" t="s">
        <v>236</v>
      </c>
      <c r="J13" s="112" t="s">
        <v>26</v>
      </c>
      <c r="K13" s="113"/>
      <c r="L13" s="114"/>
      <c r="M13" s="115"/>
      <c r="N13" s="116"/>
    </row>
    <row r="14" spans="2:14" ht="72.95" customHeight="1" x14ac:dyDescent="0.25">
      <c r="B14" s="117">
        <v>2</v>
      </c>
      <c r="C14" s="118" t="s">
        <v>237</v>
      </c>
      <c r="D14" s="109" t="s">
        <v>55</v>
      </c>
      <c r="E14" s="109" t="s">
        <v>238</v>
      </c>
      <c r="F14" s="109" t="s">
        <v>63</v>
      </c>
      <c r="G14" s="109" t="s">
        <v>56</v>
      </c>
      <c r="H14" s="110" t="s">
        <v>239</v>
      </c>
      <c r="I14" s="111" t="s">
        <v>57</v>
      </c>
      <c r="J14" s="112" t="s">
        <v>26</v>
      </c>
      <c r="K14" s="113"/>
      <c r="L14" s="114"/>
      <c r="M14" s="115"/>
      <c r="N14" s="116"/>
    </row>
    <row r="15" spans="2:14" ht="85.5" customHeight="1" x14ac:dyDescent="0.25">
      <c r="B15" s="117">
        <v>3</v>
      </c>
      <c r="C15" s="118" t="s">
        <v>58</v>
      </c>
      <c r="D15" s="109" t="s">
        <v>55</v>
      </c>
      <c r="E15" s="109" t="s">
        <v>240</v>
      </c>
      <c r="F15" s="109" t="s">
        <v>63</v>
      </c>
      <c r="G15" s="109" t="s">
        <v>56</v>
      </c>
      <c r="H15" s="110" t="s">
        <v>241</v>
      </c>
      <c r="I15" s="111" t="s">
        <v>242</v>
      </c>
      <c r="J15" s="112" t="s">
        <v>26</v>
      </c>
      <c r="K15" s="119" t="s">
        <v>243</v>
      </c>
      <c r="L15" s="114"/>
      <c r="M15" s="115"/>
      <c r="N15" s="116"/>
    </row>
    <row r="16" spans="2:14" ht="84.75" customHeight="1" x14ac:dyDescent="0.25">
      <c r="B16" s="117">
        <v>4</v>
      </c>
      <c r="C16" s="118" t="s">
        <v>244</v>
      </c>
      <c r="D16" s="120" t="s">
        <v>55</v>
      </c>
      <c r="E16" s="120" t="s">
        <v>245</v>
      </c>
      <c r="F16" s="120" t="s">
        <v>63</v>
      </c>
      <c r="G16" s="120" t="s">
        <v>60</v>
      </c>
      <c r="H16" s="121" t="s">
        <v>293</v>
      </c>
      <c r="I16" s="122" t="s">
        <v>64</v>
      </c>
      <c r="J16" s="112" t="s">
        <v>26</v>
      </c>
      <c r="K16" s="113"/>
      <c r="L16" s="114"/>
      <c r="M16" s="115"/>
      <c r="N16" s="116"/>
    </row>
    <row r="17" spans="2:14" ht="173.45" customHeight="1" x14ac:dyDescent="0.25">
      <c r="B17" s="117">
        <v>5</v>
      </c>
      <c r="C17" s="118" t="s">
        <v>246</v>
      </c>
      <c r="D17" s="109" t="s">
        <v>55</v>
      </c>
      <c r="E17" s="109" t="s">
        <v>247</v>
      </c>
      <c r="F17" s="109" t="s">
        <v>63</v>
      </c>
      <c r="G17" s="109" t="s">
        <v>248</v>
      </c>
      <c r="H17" s="123" t="s">
        <v>303</v>
      </c>
      <c r="I17" s="111" t="s">
        <v>249</v>
      </c>
      <c r="J17" s="112" t="s">
        <v>26</v>
      </c>
      <c r="K17" s="113"/>
      <c r="L17" s="114"/>
      <c r="M17" s="116"/>
      <c r="N17" s="116"/>
    </row>
    <row r="18" spans="2:14" ht="102.95" customHeight="1" x14ac:dyDescent="0.25">
      <c r="B18" s="117">
        <v>6</v>
      </c>
      <c r="C18" s="124" t="s">
        <v>250</v>
      </c>
      <c r="D18" s="125" t="s">
        <v>55</v>
      </c>
      <c r="E18" s="125" t="s">
        <v>251</v>
      </c>
      <c r="F18" s="125" t="s">
        <v>63</v>
      </c>
      <c r="G18" s="125" t="s">
        <v>252</v>
      </c>
      <c r="H18" s="121" t="s">
        <v>253</v>
      </c>
      <c r="I18" s="126" t="s">
        <v>254</v>
      </c>
      <c r="J18" s="112" t="s">
        <v>26</v>
      </c>
      <c r="K18" s="113"/>
      <c r="L18" s="114"/>
      <c r="M18" s="115"/>
      <c r="N18" s="116"/>
    </row>
    <row r="19" spans="2:14" ht="63.75" customHeight="1" x14ac:dyDescent="0.25">
      <c r="B19" s="315">
        <v>7</v>
      </c>
      <c r="C19" s="317" t="s">
        <v>255</v>
      </c>
      <c r="D19" s="125" t="s">
        <v>55</v>
      </c>
      <c r="E19" s="125" t="s">
        <v>256</v>
      </c>
      <c r="F19" s="125" t="s">
        <v>257</v>
      </c>
      <c r="G19" s="125" t="s">
        <v>258</v>
      </c>
      <c r="H19" s="121" t="s">
        <v>259</v>
      </c>
      <c r="I19" s="126" t="s">
        <v>260</v>
      </c>
      <c r="J19" s="112" t="s">
        <v>26</v>
      </c>
      <c r="K19" s="113"/>
      <c r="L19" s="114"/>
      <c r="M19" s="115"/>
      <c r="N19" s="116"/>
    </row>
    <row r="20" spans="2:14" ht="81.75" customHeight="1" x14ac:dyDescent="0.25">
      <c r="B20" s="316"/>
      <c r="C20" s="318"/>
      <c r="D20" s="125" t="s">
        <v>65</v>
      </c>
      <c r="E20" s="125" t="s">
        <v>261</v>
      </c>
      <c r="F20" s="125" t="s">
        <v>262</v>
      </c>
      <c r="G20" s="125" t="s">
        <v>263</v>
      </c>
      <c r="H20" s="127" t="s">
        <v>264</v>
      </c>
      <c r="I20" s="126" t="s">
        <v>265</v>
      </c>
      <c r="J20" s="112" t="s">
        <v>26</v>
      </c>
      <c r="K20" s="113"/>
      <c r="L20" s="114"/>
      <c r="M20" s="115"/>
      <c r="N20" s="116"/>
    </row>
    <row r="21" spans="2:14" ht="76.5" customHeight="1" x14ac:dyDescent="0.25">
      <c r="B21" s="316"/>
      <c r="C21" s="318"/>
      <c r="D21" s="125" t="s">
        <v>61</v>
      </c>
      <c r="E21" s="125" t="s">
        <v>266</v>
      </c>
      <c r="F21" s="125" t="s">
        <v>267</v>
      </c>
      <c r="G21" s="125" t="s">
        <v>268</v>
      </c>
      <c r="H21" s="127" t="s">
        <v>269</v>
      </c>
      <c r="I21" s="126" t="s">
        <v>270</v>
      </c>
      <c r="J21" s="112" t="s">
        <v>26</v>
      </c>
      <c r="K21" s="113"/>
      <c r="L21" s="114"/>
      <c r="M21" s="115"/>
      <c r="N21" s="116"/>
    </row>
    <row r="22" spans="2:14" ht="141.6" customHeight="1" x14ac:dyDescent="0.25">
      <c r="B22" s="128">
        <v>8</v>
      </c>
      <c r="C22" s="124" t="s">
        <v>271</v>
      </c>
      <c r="D22" s="125" t="s">
        <v>61</v>
      </c>
      <c r="E22" s="125" t="s">
        <v>272</v>
      </c>
      <c r="F22" s="125" t="s">
        <v>273</v>
      </c>
      <c r="G22" s="125" t="s">
        <v>134</v>
      </c>
      <c r="H22" s="123" t="s">
        <v>274</v>
      </c>
      <c r="I22" s="126" t="s">
        <v>270</v>
      </c>
      <c r="J22" s="112" t="s">
        <v>26</v>
      </c>
      <c r="K22" s="113"/>
      <c r="L22" s="114"/>
      <c r="M22" s="115"/>
      <c r="N22" s="116"/>
    </row>
    <row r="23" spans="2:14" ht="87.95" customHeight="1" x14ac:dyDescent="0.25">
      <c r="B23" s="128">
        <v>9</v>
      </c>
      <c r="C23" s="124" t="s">
        <v>275</v>
      </c>
      <c r="D23" s="125" t="s">
        <v>65</v>
      </c>
      <c r="E23" s="125"/>
      <c r="F23" s="125" t="s">
        <v>276</v>
      </c>
      <c r="G23" s="125" t="s">
        <v>414</v>
      </c>
      <c r="H23" s="127" t="s">
        <v>277</v>
      </c>
      <c r="I23" s="126" t="s">
        <v>278</v>
      </c>
      <c r="J23" s="112" t="s">
        <v>26</v>
      </c>
      <c r="K23" s="113"/>
      <c r="L23" s="114"/>
      <c r="M23" s="115"/>
      <c r="N23" s="116"/>
    </row>
    <row r="24" spans="2:14" ht="78" customHeight="1" x14ac:dyDescent="0.25">
      <c r="B24" s="128">
        <v>10</v>
      </c>
      <c r="C24" s="129" t="s">
        <v>279</v>
      </c>
      <c r="D24" s="125" t="s">
        <v>65</v>
      </c>
      <c r="E24" s="125" t="s">
        <v>280</v>
      </c>
      <c r="F24" s="125" t="s">
        <v>281</v>
      </c>
      <c r="G24" s="125" t="s">
        <v>134</v>
      </c>
      <c r="H24" s="127" t="s">
        <v>282</v>
      </c>
      <c r="I24" s="126" t="s">
        <v>265</v>
      </c>
      <c r="J24" s="112" t="s">
        <v>26</v>
      </c>
      <c r="K24" s="113"/>
      <c r="L24" s="114"/>
      <c r="M24" s="116"/>
      <c r="N24" s="116"/>
    </row>
    <row r="25" spans="2:14" ht="132.94999999999999" customHeight="1" x14ac:dyDescent="0.25">
      <c r="B25" s="130">
        <v>11</v>
      </c>
      <c r="C25" s="131" t="s">
        <v>283</v>
      </c>
      <c r="D25" s="125" t="s">
        <v>61</v>
      </c>
      <c r="E25" s="125" t="s">
        <v>284</v>
      </c>
      <c r="F25" s="125" t="s">
        <v>285</v>
      </c>
      <c r="G25" s="125" t="s">
        <v>286</v>
      </c>
      <c r="H25" s="121" t="s">
        <v>287</v>
      </c>
      <c r="I25" s="126" t="s">
        <v>288</v>
      </c>
      <c r="J25" s="112" t="s">
        <v>26</v>
      </c>
      <c r="K25" s="119" t="s">
        <v>243</v>
      </c>
      <c r="L25" s="114"/>
      <c r="M25" s="115"/>
      <c r="N25" s="116"/>
    </row>
    <row r="26" spans="2:14" x14ac:dyDescent="0.25">
      <c r="B26" s="107"/>
      <c r="C26" s="107"/>
      <c r="D26" s="132"/>
      <c r="E26" s="107"/>
      <c r="F26" s="107"/>
      <c r="G26" s="107"/>
      <c r="H26" s="107"/>
      <c r="I26" s="107"/>
      <c r="J26" s="107"/>
      <c r="K26" s="107"/>
      <c r="L26" s="107"/>
      <c r="M26" s="107"/>
      <c r="N26" s="108"/>
    </row>
    <row r="27" spans="2:14" ht="15.75" x14ac:dyDescent="0.25">
      <c r="B27" s="133" t="s">
        <v>289</v>
      </c>
      <c r="C27" s="133"/>
      <c r="D27" s="132"/>
      <c r="E27" s="107"/>
      <c r="F27" s="107"/>
      <c r="G27" s="107"/>
      <c r="H27" s="107"/>
      <c r="I27" s="107"/>
      <c r="J27" s="107"/>
      <c r="K27" s="107"/>
      <c r="L27" s="107"/>
      <c r="M27" s="107"/>
      <c r="N27" s="108"/>
    </row>
    <row r="28" spans="2:14" ht="15.75" x14ac:dyDescent="0.25">
      <c r="B28" s="132"/>
      <c r="C28" s="132"/>
      <c r="D28" s="134"/>
      <c r="E28" s="30"/>
      <c r="F28" s="30"/>
      <c r="G28" s="135"/>
      <c r="H28" s="135"/>
      <c r="I28" s="135"/>
      <c r="J28" s="30"/>
      <c r="K28" s="135"/>
      <c r="L28" s="30"/>
      <c r="M28" s="107"/>
      <c r="N28" s="108"/>
    </row>
    <row r="29" spans="2:14" ht="15.75" x14ac:dyDescent="0.25">
      <c r="B29" s="136"/>
      <c r="C29" s="134"/>
      <c r="D29" s="132"/>
      <c r="E29" s="279" t="s">
        <v>66</v>
      </c>
      <c r="F29" s="279"/>
      <c r="G29" s="135" t="s">
        <v>290</v>
      </c>
      <c r="H29" s="137"/>
      <c r="I29" s="138"/>
      <c r="J29" s="139" t="s">
        <v>8</v>
      </c>
      <c r="K29" s="137"/>
      <c r="L29" s="137"/>
      <c r="M29" s="107"/>
      <c r="N29" s="108"/>
    </row>
    <row r="30" spans="2:14" ht="15.75" x14ac:dyDescent="0.25">
      <c r="B30" s="136" t="s">
        <v>291</v>
      </c>
      <c r="C30" s="136"/>
      <c r="D30" s="134"/>
      <c r="E30" s="30"/>
      <c r="F30" s="135"/>
      <c r="G30" s="135"/>
      <c r="H30" s="135"/>
      <c r="I30" s="135"/>
      <c r="J30" s="135"/>
      <c r="K30" s="135"/>
      <c r="L30" s="30"/>
      <c r="M30" s="107"/>
      <c r="N30" s="108"/>
    </row>
    <row r="31" spans="2:14" ht="15.75" x14ac:dyDescent="0.25">
      <c r="B31" s="136"/>
      <c r="C31" s="134"/>
      <c r="D31" s="134"/>
      <c r="E31" s="30"/>
      <c r="F31" s="135"/>
      <c r="G31" s="30"/>
      <c r="H31" s="30"/>
      <c r="I31" s="135"/>
      <c r="J31" s="135"/>
      <c r="K31" s="30"/>
      <c r="L31" s="30"/>
      <c r="M31" s="107"/>
      <c r="N31" s="108"/>
    </row>
    <row r="32" spans="2:14" ht="15.75" x14ac:dyDescent="0.25">
      <c r="B32" s="136"/>
      <c r="C32" s="134"/>
      <c r="D32" s="132"/>
      <c r="E32" s="279"/>
      <c r="F32" s="279"/>
      <c r="G32" s="135" t="s">
        <v>290</v>
      </c>
      <c r="H32" s="137"/>
      <c r="I32" s="138"/>
      <c r="J32" s="139" t="s">
        <v>8</v>
      </c>
      <c r="K32" s="137"/>
      <c r="L32" s="137"/>
      <c r="M32" s="107"/>
      <c r="N32" s="108"/>
    </row>
    <row r="33" spans="2:14" ht="15.75" x14ac:dyDescent="0.25">
      <c r="B33" s="136" t="s">
        <v>292</v>
      </c>
      <c r="C33" s="136"/>
      <c r="D33" s="140"/>
      <c r="E33" s="140"/>
      <c r="F33" s="141"/>
      <c r="G33" s="141"/>
      <c r="H33" s="141"/>
      <c r="I33" s="141"/>
      <c r="J33" s="140"/>
      <c r="K33" s="140"/>
      <c r="L33" s="140"/>
      <c r="M33" s="107"/>
      <c r="N33" s="108"/>
    </row>
    <row r="34" spans="2:14" ht="15.75" x14ac:dyDescent="0.25">
      <c r="B34" s="141"/>
      <c r="C34" s="140"/>
      <c r="D34" s="96"/>
      <c r="E34" s="96"/>
      <c r="F34" s="142"/>
      <c r="G34" s="142"/>
      <c r="H34" s="142"/>
      <c r="I34" s="142"/>
      <c r="J34" s="96"/>
      <c r="K34" s="96"/>
      <c r="L34" s="96"/>
      <c r="M34" s="140"/>
      <c r="N34" s="143"/>
    </row>
  </sheetData>
  <mergeCells count="22">
    <mergeCell ref="E32:F32"/>
    <mergeCell ref="G4:H4"/>
    <mergeCell ref="I4:J4"/>
    <mergeCell ref="K4:L4"/>
    <mergeCell ref="B5:L7"/>
    <mergeCell ref="B8:E8"/>
    <mergeCell ref="F8:G10"/>
    <mergeCell ref="H8:I10"/>
    <mergeCell ref="J8:L10"/>
    <mergeCell ref="B9:E9"/>
    <mergeCell ref="B10:E10"/>
    <mergeCell ref="B12:B13"/>
    <mergeCell ref="C12:C13"/>
    <mergeCell ref="B19:B21"/>
    <mergeCell ref="C19:C21"/>
    <mergeCell ref="E29:F29"/>
    <mergeCell ref="F2:H2"/>
    <mergeCell ref="I2:J2"/>
    <mergeCell ref="K2:L2"/>
    <mergeCell ref="G3:H3"/>
    <mergeCell ref="I3:J3"/>
    <mergeCell ref="K3:L3"/>
  </mergeCells>
  <printOptions horizontalCentered="1"/>
  <pageMargins left="0.23622047244094491" right="0.23622047244094491" top="0.74803149606299213" bottom="0.74803149606299213" header="0.31496062992125984" footer="0.31496062992125984"/>
  <pageSetup paperSize="9" scale="37"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7"/>
  <sheetViews>
    <sheetView view="pageBreakPreview" zoomScale="115" zoomScaleNormal="100" zoomScaleSheetLayoutView="115" workbookViewId="0">
      <selection activeCell="I14" sqref="I14"/>
    </sheetView>
  </sheetViews>
  <sheetFormatPr defaultRowHeight="15" x14ac:dyDescent="0.25"/>
  <cols>
    <col min="2" max="2" width="18" customWidth="1"/>
    <col min="3" max="3" width="22.85546875" customWidth="1"/>
    <col min="4" max="4" width="27" customWidth="1"/>
    <col min="5" max="5" width="11.85546875" customWidth="1"/>
    <col min="6" max="6" width="40.42578125" customWidth="1"/>
    <col min="7" max="7" width="25.140625" customWidth="1"/>
    <col min="8" max="9" width="31.42578125" customWidth="1"/>
  </cols>
  <sheetData>
    <row r="1" spans="1:9" ht="23.25" x14ac:dyDescent="0.25">
      <c r="A1" s="190" t="s">
        <v>410</v>
      </c>
      <c r="B1" s="191"/>
      <c r="C1" s="191"/>
      <c r="D1" s="191"/>
      <c r="E1" s="191"/>
      <c r="F1" s="191"/>
      <c r="G1" s="191"/>
      <c r="H1" s="191"/>
      <c r="I1" s="192"/>
    </row>
    <row r="2" spans="1:9" ht="23.25" x14ac:dyDescent="0.25">
      <c r="A2" s="208" t="s">
        <v>62</v>
      </c>
      <c r="B2" s="209"/>
      <c r="C2" s="210"/>
      <c r="D2" s="211" t="s">
        <v>411</v>
      </c>
      <c r="E2" s="212"/>
      <c r="F2" s="213"/>
      <c r="G2" s="22"/>
      <c r="H2" s="22"/>
      <c r="I2" s="23"/>
    </row>
    <row r="3" spans="1:9" ht="28.5" x14ac:dyDescent="0.25">
      <c r="A3" s="319" t="s">
        <v>216</v>
      </c>
      <c r="B3" s="320"/>
      <c r="C3" s="320"/>
      <c r="D3" s="320"/>
      <c r="E3" s="320"/>
      <c r="F3" s="320"/>
      <c r="G3" s="320"/>
      <c r="H3" s="320"/>
      <c r="I3" s="321"/>
    </row>
    <row r="4" spans="1:9" ht="25.5" x14ac:dyDescent="0.25">
      <c r="A4" s="39" t="s">
        <v>7</v>
      </c>
      <c r="B4" s="39" t="s">
        <v>1</v>
      </c>
      <c r="C4" s="39" t="s">
        <v>2</v>
      </c>
      <c r="D4" s="38" t="s">
        <v>3</v>
      </c>
      <c r="E4" s="38" t="s">
        <v>4</v>
      </c>
      <c r="F4" s="38" t="s">
        <v>5</v>
      </c>
      <c r="G4" s="38" t="s">
        <v>0</v>
      </c>
      <c r="H4" s="39" t="s">
        <v>6</v>
      </c>
      <c r="I4" s="38" t="s">
        <v>9</v>
      </c>
    </row>
    <row r="5" spans="1:9" x14ac:dyDescent="0.25">
      <c r="A5" s="322" t="s">
        <v>17</v>
      </c>
      <c r="B5" s="322"/>
      <c r="C5" s="322"/>
      <c r="D5" s="322"/>
      <c r="E5" s="322"/>
      <c r="F5" s="322"/>
      <c r="G5" s="322"/>
      <c r="H5" s="322"/>
      <c r="I5" s="322"/>
    </row>
    <row r="6" spans="1:9" ht="38.25" x14ac:dyDescent="0.25">
      <c r="A6" s="7">
        <v>1</v>
      </c>
      <c r="B6" s="8" t="s">
        <v>100</v>
      </c>
      <c r="C6" s="9" t="s">
        <v>28</v>
      </c>
      <c r="D6" s="8" t="s">
        <v>94</v>
      </c>
      <c r="E6" s="8" t="s">
        <v>19</v>
      </c>
      <c r="F6" s="10" t="s">
        <v>99</v>
      </c>
      <c r="G6" s="11" t="s">
        <v>34</v>
      </c>
      <c r="H6" s="8" t="s">
        <v>98</v>
      </c>
      <c r="I6" s="12" t="s">
        <v>26</v>
      </c>
    </row>
    <row r="7" spans="1:9" x14ac:dyDescent="0.25">
      <c r="A7" s="323" t="s">
        <v>97</v>
      </c>
      <c r="B7" s="324"/>
      <c r="C7" s="324"/>
      <c r="D7" s="324"/>
      <c r="E7" s="324"/>
      <c r="F7" s="324"/>
      <c r="G7" s="324"/>
      <c r="H7" s="324"/>
      <c r="I7" s="325"/>
    </row>
    <row r="8" spans="1:9" ht="38.25" x14ac:dyDescent="0.25">
      <c r="A8" s="7">
        <v>2</v>
      </c>
      <c r="B8" s="7" t="s">
        <v>59</v>
      </c>
      <c r="C8" s="7" t="s">
        <v>60</v>
      </c>
      <c r="D8" s="7" t="s">
        <v>96</v>
      </c>
      <c r="E8" s="7" t="s">
        <v>63</v>
      </c>
      <c r="F8" s="7" t="s">
        <v>60</v>
      </c>
      <c r="G8" s="7" t="s">
        <v>95</v>
      </c>
      <c r="H8" s="7" t="s">
        <v>64</v>
      </c>
      <c r="I8" s="7" t="s">
        <v>26</v>
      </c>
    </row>
    <row r="9" spans="1:9" ht="25.5" x14ac:dyDescent="0.25">
      <c r="A9" s="7">
        <v>3</v>
      </c>
      <c r="B9" s="8" t="s">
        <v>217</v>
      </c>
      <c r="C9" s="9" t="s">
        <v>28</v>
      </c>
      <c r="D9" s="8" t="s">
        <v>94</v>
      </c>
      <c r="E9" s="8" t="s">
        <v>93</v>
      </c>
      <c r="F9" s="37" t="s">
        <v>218</v>
      </c>
      <c r="G9" s="11" t="s">
        <v>34</v>
      </c>
      <c r="H9" s="8" t="s">
        <v>25</v>
      </c>
      <c r="I9" s="12" t="s">
        <v>26</v>
      </c>
    </row>
    <row r="10" spans="1:9" ht="25.5" x14ac:dyDescent="0.25">
      <c r="A10" s="7"/>
      <c r="B10" s="8"/>
      <c r="C10" s="9" t="s">
        <v>28</v>
      </c>
      <c r="D10" s="8" t="s">
        <v>219</v>
      </c>
      <c r="E10" s="8" t="s">
        <v>93</v>
      </c>
      <c r="F10" s="37" t="s">
        <v>220</v>
      </c>
      <c r="G10" s="11" t="s">
        <v>34</v>
      </c>
      <c r="H10" s="8" t="s">
        <v>25</v>
      </c>
      <c r="I10" s="12" t="s">
        <v>26</v>
      </c>
    </row>
    <row r="11" spans="1:9" ht="38.25" x14ac:dyDescent="0.25">
      <c r="A11" s="7">
        <v>4</v>
      </c>
      <c r="B11" s="8" t="s">
        <v>221</v>
      </c>
      <c r="C11" s="9" t="s">
        <v>28</v>
      </c>
      <c r="D11" s="8" t="s">
        <v>94</v>
      </c>
      <c r="E11" s="8" t="s">
        <v>93</v>
      </c>
      <c r="F11" s="10" t="s">
        <v>302</v>
      </c>
      <c r="G11" s="11" t="s">
        <v>34</v>
      </c>
      <c r="H11" s="8" t="s">
        <v>222</v>
      </c>
      <c r="I11" s="12" t="s">
        <v>26</v>
      </c>
    </row>
    <row r="12" spans="1:9" x14ac:dyDescent="0.25">
      <c r="A12" s="326" t="s">
        <v>92</v>
      </c>
      <c r="B12" s="327"/>
      <c r="C12" s="327"/>
      <c r="D12" s="327"/>
      <c r="E12" s="327"/>
      <c r="F12" s="327"/>
      <c r="G12" s="327"/>
      <c r="H12" s="327"/>
      <c r="I12" s="328"/>
    </row>
    <row r="13" spans="1:9" x14ac:dyDescent="0.25">
      <c r="A13" s="7">
        <v>5</v>
      </c>
      <c r="B13" s="9" t="s">
        <v>12</v>
      </c>
      <c r="C13" s="9" t="s">
        <v>91</v>
      </c>
      <c r="D13" s="14" t="s">
        <v>412</v>
      </c>
      <c r="E13" s="9" t="s">
        <v>13</v>
      </c>
      <c r="F13" s="15" t="s">
        <v>90</v>
      </c>
      <c r="G13" s="11" t="s">
        <v>11</v>
      </c>
      <c r="H13" s="9" t="s">
        <v>14</v>
      </c>
      <c r="I13" s="12" t="s">
        <v>16</v>
      </c>
    </row>
    <row r="14" spans="1:9" x14ac:dyDescent="0.25">
      <c r="A14" s="7">
        <v>6</v>
      </c>
      <c r="B14" s="9" t="s">
        <v>89</v>
      </c>
      <c r="C14" s="9" t="s">
        <v>29</v>
      </c>
      <c r="D14" s="14" t="s">
        <v>412</v>
      </c>
      <c r="E14" s="9" t="s">
        <v>13</v>
      </c>
      <c r="F14" s="15" t="s">
        <v>88</v>
      </c>
      <c r="G14" s="11" t="s">
        <v>11</v>
      </c>
      <c r="H14" s="9" t="s">
        <v>14</v>
      </c>
      <c r="I14" s="12" t="s">
        <v>16</v>
      </c>
    </row>
    <row r="15" spans="1:9" x14ac:dyDescent="0.25">
      <c r="A15" s="196" t="s">
        <v>10</v>
      </c>
      <c r="B15" s="197"/>
      <c r="C15" s="197"/>
      <c r="D15" s="197"/>
      <c r="E15" s="197"/>
      <c r="F15" s="197"/>
      <c r="G15" s="197"/>
      <c r="H15" s="197"/>
      <c r="I15" s="198"/>
    </row>
    <row r="16" spans="1:9" x14ac:dyDescent="0.25">
      <c r="A16" s="199" t="s">
        <v>31</v>
      </c>
      <c r="B16" s="200"/>
      <c r="C16" s="16" t="s">
        <v>295</v>
      </c>
      <c r="D16" s="17" t="s">
        <v>32</v>
      </c>
      <c r="E16" s="187" t="s">
        <v>296</v>
      </c>
      <c r="F16" s="187"/>
      <c r="G16" s="18" t="s">
        <v>8</v>
      </c>
      <c r="H16" s="201">
        <v>45047</v>
      </c>
      <c r="I16" s="202"/>
    </row>
    <row r="17" spans="1:9" ht="15.75" thickBot="1" x14ac:dyDescent="0.3">
      <c r="A17" s="203" t="s">
        <v>30</v>
      </c>
      <c r="B17" s="204"/>
      <c r="C17" s="19" t="s">
        <v>66</v>
      </c>
      <c r="D17" s="21" t="s">
        <v>32</v>
      </c>
      <c r="E17" s="188" t="s">
        <v>41</v>
      </c>
      <c r="F17" s="189"/>
      <c r="G17" s="20" t="s">
        <v>8</v>
      </c>
      <c r="H17" s="201"/>
      <c r="I17" s="202"/>
    </row>
  </sheetData>
  <protectedRanges>
    <protectedRange password="FC5F" sqref="H6 B6 B9:B11 H9:H11" name="Range1_4_1_2"/>
    <protectedRange password="FC5F" sqref="I1:I2" name="Range1_1_2_1_2"/>
    <protectedRange password="FC5F" sqref="A1:A2 C1:H2" name="Range1_1_1_2_2"/>
  </protectedRanges>
  <mergeCells count="14">
    <mergeCell ref="A17:B17"/>
    <mergeCell ref="E17:F17"/>
    <mergeCell ref="H17:I17"/>
    <mergeCell ref="A1:I1"/>
    <mergeCell ref="A2:C2"/>
    <mergeCell ref="D2:F2"/>
    <mergeCell ref="A3:I3"/>
    <mergeCell ref="A5:I5"/>
    <mergeCell ref="A7:I7"/>
    <mergeCell ref="A12:I12"/>
    <mergeCell ref="A15:I15"/>
    <mergeCell ref="A16:B16"/>
    <mergeCell ref="E16:F16"/>
    <mergeCell ref="H16:I16"/>
  </mergeCells>
  <conditionalFormatting sqref="F1 F3">
    <cfRule type="cellIs" dxfId="20" priority="1" operator="equal">
      <formula>"mandatory hold point"</formula>
    </cfRule>
  </conditionalFormatting>
  <conditionalFormatting sqref="F15">
    <cfRule type="cellIs" dxfId="19" priority="11" operator="equal">
      <formula>"mandatory hold point"</formula>
    </cfRule>
  </conditionalFormatting>
  <conditionalFormatting sqref="G6">
    <cfRule type="cellIs" dxfId="18" priority="5" operator="equal">
      <formula>"mandatory hold point"</formula>
    </cfRule>
  </conditionalFormatting>
  <conditionalFormatting sqref="G9:G11">
    <cfRule type="cellIs" dxfId="17" priority="6" operator="equal">
      <formula>"mandatory hold point"</formula>
    </cfRule>
  </conditionalFormatting>
  <conditionalFormatting sqref="G13:G14">
    <cfRule type="cellIs" dxfId="16" priority="4" operator="equal">
      <formula>"mandatory hold point"</formula>
    </cfRule>
  </conditionalFormatting>
  <conditionalFormatting sqref="G16:G17">
    <cfRule type="cellIs" dxfId="15" priority="9" operator="equal">
      <formula>"mandatory hold point"</formula>
    </cfRule>
  </conditionalFormatting>
  <conditionalFormatting sqref="H1:H3">
    <cfRule type="cellIs" dxfId="14" priority="2" operator="equal">
      <formula>"engineer"</formula>
    </cfRule>
  </conditionalFormatting>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41"/>
  <sheetViews>
    <sheetView tabSelected="1" topLeftCell="B15" zoomScaleNormal="100" zoomScaleSheetLayoutView="55" zoomScalePageLayoutView="85" workbookViewId="0">
      <selection activeCell="E22" sqref="E22"/>
    </sheetView>
  </sheetViews>
  <sheetFormatPr defaultColWidth="8.85546875" defaultRowHeight="12.75" x14ac:dyDescent="0.2"/>
  <cols>
    <col min="1" max="1" width="2.85546875" style="31" hidden="1" customWidth="1"/>
    <col min="2" max="2" width="5.7109375" style="32" customWidth="1"/>
    <col min="3" max="3" width="40.140625" style="31" customWidth="1"/>
    <col min="4" max="4" width="11" style="31" customWidth="1"/>
    <col min="5" max="5" width="30.7109375" style="31" customWidth="1"/>
    <col min="6" max="6" width="32.7109375" style="32" customWidth="1"/>
    <col min="7" max="7" width="20.7109375" style="32" customWidth="1"/>
    <col min="8" max="8" width="68" style="32" customWidth="1"/>
    <col min="9" max="9" width="18.7109375" style="32" customWidth="1"/>
    <col min="10" max="10" width="14.7109375" style="31" customWidth="1"/>
    <col min="11" max="12" width="12.7109375" style="31" customWidth="1"/>
    <col min="13" max="13" width="13.7109375" style="31" bestFit="1" customWidth="1"/>
    <col min="14" max="16384" width="8.85546875" style="31"/>
  </cols>
  <sheetData>
    <row r="1" spans="2:12" ht="13.5" hidden="1" thickBot="1" x14ac:dyDescent="0.25"/>
    <row r="2" spans="2:12" ht="24" thickBot="1" x14ac:dyDescent="0.25">
      <c r="B2" s="144"/>
      <c r="C2" s="145"/>
      <c r="D2" s="145"/>
      <c r="E2" s="145"/>
      <c r="F2" s="372"/>
      <c r="G2" s="373"/>
      <c r="H2" s="374"/>
      <c r="I2" s="375" t="s">
        <v>42</v>
      </c>
      <c r="J2" s="376"/>
      <c r="K2" s="376" t="s">
        <v>43</v>
      </c>
      <c r="L2" s="377"/>
    </row>
    <row r="3" spans="2:12" ht="22.5" customHeight="1" x14ac:dyDescent="0.2">
      <c r="B3" s="146"/>
      <c r="F3" s="147" t="s">
        <v>44</v>
      </c>
      <c r="G3" s="378" t="s">
        <v>408</v>
      </c>
      <c r="H3" s="379"/>
      <c r="I3" s="339" t="s">
        <v>45</v>
      </c>
      <c r="J3" s="340"/>
      <c r="K3" s="380"/>
      <c r="L3" s="381"/>
    </row>
    <row r="4" spans="2:12" ht="22.5" customHeight="1" thickBot="1" x14ac:dyDescent="0.25">
      <c r="B4" s="146"/>
      <c r="F4" s="147" t="s">
        <v>46</v>
      </c>
      <c r="G4" s="337" t="s">
        <v>304</v>
      </c>
      <c r="H4" s="338"/>
      <c r="I4" s="339" t="s">
        <v>224</v>
      </c>
      <c r="J4" s="340"/>
      <c r="K4" s="341" t="s">
        <v>41</v>
      </c>
      <c r="L4" s="342"/>
    </row>
    <row r="5" spans="2:12" ht="15" customHeight="1" x14ac:dyDescent="0.2">
      <c r="B5" s="343" t="s">
        <v>47</v>
      </c>
      <c r="C5" s="344"/>
      <c r="D5" s="344"/>
      <c r="E5" s="344"/>
      <c r="F5" s="344"/>
      <c r="G5" s="344"/>
      <c r="H5" s="344"/>
      <c r="I5" s="344"/>
      <c r="J5" s="344"/>
      <c r="K5" s="344"/>
      <c r="L5" s="345"/>
    </row>
    <row r="6" spans="2:12" x14ac:dyDescent="0.2">
      <c r="B6" s="346"/>
      <c r="C6" s="347"/>
      <c r="D6" s="347"/>
      <c r="E6" s="347"/>
      <c r="F6" s="347"/>
      <c r="G6" s="347"/>
      <c r="H6" s="347"/>
      <c r="I6" s="347"/>
      <c r="J6" s="347"/>
      <c r="K6" s="347"/>
      <c r="L6" s="348"/>
    </row>
    <row r="7" spans="2:12" ht="9.75" customHeight="1" thickBot="1" x14ac:dyDescent="0.25">
      <c r="B7" s="349"/>
      <c r="C7" s="350"/>
      <c r="D7" s="350"/>
      <c r="E7" s="350"/>
      <c r="F7" s="350"/>
      <c r="G7" s="350"/>
      <c r="H7" s="350"/>
      <c r="I7" s="350"/>
      <c r="J7" s="350"/>
      <c r="K7" s="350"/>
      <c r="L7" s="351"/>
    </row>
    <row r="8" spans="2:12" s="36" customFormat="1" ht="30" customHeight="1" x14ac:dyDescent="0.2">
      <c r="B8" s="352" t="s">
        <v>298</v>
      </c>
      <c r="C8" s="353"/>
      <c r="D8" s="353"/>
      <c r="E8" s="354"/>
      <c r="F8" s="355"/>
      <c r="G8" s="356"/>
      <c r="H8" s="359"/>
      <c r="I8" s="360"/>
      <c r="J8" s="363"/>
      <c r="K8" s="360"/>
      <c r="L8" s="364"/>
    </row>
    <row r="9" spans="2:12" s="36" customFormat="1" ht="30" customHeight="1" x14ac:dyDescent="0.2">
      <c r="B9" s="366"/>
      <c r="C9" s="367"/>
      <c r="D9" s="367"/>
      <c r="E9" s="368"/>
      <c r="F9" s="357"/>
      <c r="G9" s="358"/>
      <c r="H9" s="361"/>
      <c r="I9" s="362"/>
      <c r="J9" s="361"/>
      <c r="K9" s="362"/>
      <c r="L9" s="365"/>
    </row>
    <row r="10" spans="2:12" s="36" customFormat="1" ht="30" customHeight="1" thickBot="1" x14ac:dyDescent="0.25">
      <c r="B10" s="369" t="s">
        <v>78</v>
      </c>
      <c r="C10" s="370"/>
      <c r="D10" s="370"/>
      <c r="E10" s="371"/>
      <c r="F10" s="357"/>
      <c r="G10" s="358"/>
      <c r="H10" s="361"/>
      <c r="I10" s="362"/>
      <c r="J10" s="361"/>
      <c r="K10" s="362"/>
      <c r="L10" s="365"/>
    </row>
    <row r="11" spans="2:12" s="34" customFormat="1" ht="106.5" x14ac:dyDescent="0.25">
      <c r="B11" s="148" t="s">
        <v>48</v>
      </c>
      <c r="C11" s="149" t="s">
        <v>49</v>
      </c>
      <c r="D11" s="149" t="s">
        <v>226</v>
      </c>
      <c r="E11" s="149" t="s">
        <v>50</v>
      </c>
      <c r="F11" s="149" t="s">
        <v>51</v>
      </c>
      <c r="G11" s="149" t="s">
        <v>227</v>
      </c>
      <c r="H11" s="149" t="s">
        <v>52</v>
      </c>
      <c r="I11" s="150" t="s">
        <v>6</v>
      </c>
      <c r="J11" s="148" t="s">
        <v>53</v>
      </c>
      <c r="K11" s="149" t="s">
        <v>228</v>
      </c>
      <c r="L11" s="151" t="s">
        <v>54</v>
      </c>
    </row>
    <row r="12" spans="2:12" s="35" customFormat="1" ht="15.75" x14ac:dyDescent="0.25">
      <c r="B12" s="329" t="s">
        <v>305</v>
      </c>
      <c r="C12" s="330"/>
      <c r="D12" s="330"/>
      <c r="E12" s="330"/>
      <c r="F12" s="330"/>
      <c r="G12" s="330"/>
      <c r="H12" s="330"/>
      <c r="I12" s="330"/>
      <c r="J12" s="330"/>
      <c r="K12" s="330"/>
      <c r="L12" s="331"/>
    </row>
    <row r="13" spans="2:12" s="35" customFormat="1" ht="60" x14ac:dyDescent="0.25">
      <c r="B13" s="315">
        <v>1</v>
      </c>
      <c r="C13" s="334" t="s">
        <v>229</v>
      </c>
      <c r="D13" s="109" t="s">
        <v>55</v>
      </c>
      <c r="E13" s="109" t="s">
        <v>230</v>
      </c>
      <c r="F13" s="109" t="s">
        <v>231</v>
      </c>
      <c r="G13" s="109" t="s">
        <v>56</v>
      </c>
      <c r="H13" s="110" t="s">
        <v>232</v>
      </c>
      <c r="I13" s="111" t="s">
        <v>233</v>
      </c>
      <c r="J13" s="112" t="s">
        <v>26</v>
      </c>
      <c r="K13" s="152"/>
      <c r="L13" s="153"/>
    </row>
    <row r="14" spans="2:12" s="35" customFormat="1" ht="30" x14ac:dyDescent="0.25">
      <c r="B14" s="316"/>
      <c r="C14" s="335"/>
      <c r="D14" s="109" t="s">
        <v>55</v>
      </c>
      <c r="E14" s="109" t="s">
        <v>234</v>
      </c>
      <c r="F14" s="109" t="s">
        <v>231</v>
      </c>
      <c r="G14" s="109"/>
      <c r="H14" s="110" t="s">
        <v>235</v>
      </c>
      <c r="I14" s="111" t="s">
        <v>306</v>
      </c>
      <c r="J14" s="112" t="s">
        <v>26</v>
      </c>
      <c r="K14" s="152"/>
      <c r="L14" s="153"/>
    </row>
    <row r="15" spans="2:12" s="35" customFormat="1" ht="30" x14ac:dyDescent="0.25">
      <c r="B15" s="333"/>
      <c r="C15" s="336"/>
      <c r="D15" s="109" t="s">
        <v>55</v>
      </c>
      <c r="E15" s="109" t="s">
        <v>307</v>
      </c>
      <c r="F15" s="109" t="s">
        <v>231</v>
      </c>
      <c r="G15" s="109" t="s">
        <v>412</v>
      </c>
      <c r="H15" s="110" t="s">
        <v>308</v>
      </c>
      <c r="I15" s="111" t="s">
        <v>309</v>
      </c>
      <c r="J15" s="112" t="s">
        <v>26</v>
      </c>
      <c r="K15" s="152"/>
      <c r="L15" s="153"/>
    </row>
    <row r="16" spans="2:12" s="35" customFormat="1" ht="45" x14ac:dyDescent="0.25">
      <c r="B16" s="117">
        <v>2</v>
      </c>
      <c r="C16" s="118" t="s">
        <v>237</v>
      </c>
      <c r="D16" s="109" t="s">
        <v>55</v>
      </c>
      <c r="E16" s="109" t="s">
        <v>238</v>
      </c>
      <c r="F16" s="109" t="s">
        <v>63</v>
      </c>
      <c r="G16" s="109" t="s">
        <v>56</v>
      </c>
      <c r="H16" s="110" t="s">
        <v>239</v>
      </c>
      <c r="I16" s="111" t="s">
        <v>57</v>
      </c>
      <c r="J16" s="112" t="s">
        <v>26</v>
      </c>
      <c r="K16" s="152"/>
      <c r="L16" s="153"/>
    </row>
    <row r="17" spans="2:12" s="35" customFormat="1" ht="60" x14ac:dyDescent="0.25">
      <c r="B17" s="117">
        <v>3</v>
      </c>
      <c r="C17" s="118" t="s">
        <v>58</v>
      </c>
      <c r="D17" s="109" t="s">
        <v>55</v>
      </c>
      <c r="E17" s="109" t="s">
        <v>240</v>
      </c>
      <c r="F17" s="109" t="s">
        <v>63</v>
      </c>
      <c r="G17" s="109" t="s">
        <v>56</v>
      </c>
      <c r="H17" s="110" t="s">
        <v>241</v>
      </c>
      <c r="I17" s="111" t="s">
        <v>242</v>
      </c>
      <c r="J17" s="112" t="s">
        <v>26</v>
      </c>
      <c r="K17" s="119" t="s">
        <v>243</v>
      </c>
      <c r="L17" s="153"/>
    </row>
    <row r="18" spans="2:12" s="35" customFormat="1" ht="15.75" customHeight="1" x14ac:dyDescent="0.25">
      <c r="B18" s="329" t="s">
        <v>310</v>
      </c>
      <c r="C18" s="330"/>
      <c r="D18" s="330"/>
      <c r="E18" s="330"/>
      <c r="F18" s="330"/>
      <c r="G18" s="330"/>
      <c r="H18" s="330"/>
      <c r="I18" s="330"/>
      <c r="J18" s="330"/>
      <c r="K18" s="330"/>
      <c r="L18" s="331"/>
    </row>
    <row r="19" spans="2:12" ht="30" x14ac:dyDescent="0.2">
      <c r="B19" s="28">
        <v>4</v>
      </c>
      <c r="C19" s="154" t="s">
        <v>311</v>
      </c>
      <c r="D19" s="155" t="s">
        <v>55</v>
      </c>
      <c r="E19" s="156" t="s">
        <v>312</v>
      </c>
      <c r="F19" s="156" t="s">
        <v>313</v>
      </c>
      <c r="G19" s="155" t="s">
        <v>314</v>
      </c>
      <c r="H19" s="157" t="s">
        <v>313</v>
      </c>
      <c r="I19" s="158" t="s">
        <v>315</v>
      </c>
      <c r="J19" s="159" t="s">
        <v>26</v>
      </c>
      <c r="K19" s="160"/>
      <c r="L19" s="161"/>
    </row>
    <row r="20" spans="2:12" ht="30" x14ac:dyDescent="0.2">
      <c r="B20" s="28">
        <v>5</v>
      </c>
      <c r="C20" s="154" t="s">
        <v>316</v>
      </c>
      <c r="D20" s="155" t="s">
        <v>55</v>
      </c>
      <c r="E20" s="156" t="s">
        <v>317</v>
      </c>
      <c r="F20" s="156"/>
      <c r="G20" s="155" t="s">
        <v>318</v>
      </c>
      <c r="H20" s="157" t="s">
        <v>319</v>
      </c>
      <c r="I20" s="158"/>
      <c r="J20" s="159" t="s">
        <v>26</v>
      </c>
      <c r="K20" s="162"/>
      <c r="L20" s="161"/>
    </row>
    <row r="21" spans="2:12" ht="45" x14ac:dyDescent="0.2">
      <c r="B21" s="28">
        <v>6</v>
      </c>
      <c r="C21" s="154" t="s">
        <v>320</v>
      </c>
      <c r="D21" s="155" t="s">
        <v>65</v>
      </c>
      <c r="E21" s="156" t="s">
        <v>321</v>
      </c>
      <c r="F21" s="156" t="s">
        <v>322</v>
      </c>
      <c r="G21" s="155" t="s">
        <v>318</v>
      </c>
      <c r="H21" s="157" t="s">
        <v>323</v>
      </c>
      <c r="I21" s="158" t="s">
        <v>315</v>
      </c>
      <c r="J21" s="159" t="s">
        <v>26</v>
      </c>
      <c r="K21" s="162"/>
      <c r="L21" s="161"/>
    </row>
    <row r="22" spans="2:12" ht="45" x14ac:dyDescent="0.2">
      <c r="B22" s="28">
        <v>7</v>
      </c>
      <c r="C22" s="154" t="s">
        <v>324</v>
      </c>
      <c r="D22" s="155" t="s">
        <v>61</v>
      </c>
      <c r="E22" s="156" t="s">
        <v>325</v>
      </c>
      <c r="F22" s="156" t="s">
        <v>326</v>
      </c>
      <c r="G22" s="155" t="s">
        <v>327</v>
      </c>
      <c r="H22" s="163" t="s">
        <v>328</v>
      </c>
      <c r="I22" s="164" t="s">
        <v>329</v>
      </c>
      <c r="J22" s="159" t="s">
        <v>26</v>
      </c>
      <c r="K22" s="165" t="s">
        <v>79</v>
      </c>
      <c r="L22" s="161"/>
    </row>
    <row r="23" spans="2:12" ht="60" x14ac:dyDescent="0.2">
      <c r="B23" s="28">
        <v>8</v>
      </c>
      <c r="C23" s="166" t="s">
        <v>330</v>
      </c>
      <c r="D23" s="167" t="s">
        <v>55</v>
      </c>
      <c r="E23" s="157" t="s">
        <v>331</v>
      </c>
      <c r="F23" s="157" t="s">
        <v>332</v>
      </c>
      <c r="G23" s="155" t="s">
        <v>327</v>
      </c>
      <c r="H23" s="157" t="s">
        <v>333</v>
      </c>
      <c r="I23" s="164" t="s">
        <v>334</v>
      </c>
      <c r="J23" s="168" t="s">
        <v>26</v>
      </c>
      <c r="K23" s="162"/>
      <c r="L23" s="161"/>
    </row>
    <row r="24" spans="2:12" ht="30" x14ac:dyDescent="0.2">
      <c r="B24" s="28">
        <v>9</v>
      </c>
      <c r="C24" s="166" t="s">
        <v>335</v>
      </c>
      <c r="D24" s="155" t="s">
        <v>65</v>
      </c>
      <c r="E24" s="156" t="s">
        <v>336</v>
      </c>
      <c r="F24" s="156" t="s">
        <v>337</v>
      </c>
      <c r="G24" s="155" t="s">
        <v>338</v>
      </c>
      <c r="H24" s="157" t="s">
        <v>339</v>
      </c>
      <c r="I24" s="164" t="s">
        <v>340</v>
      </c>
      <c r="J24" s="159" t="s">
        <v>26</v>
      </c>
      <c r="K24" s="162"/>
      <c r="L24" s="161"/>
    </row>
    <row r="25" spans="2:12" ht="45" x14ac:dyDescent="0.2">
      <c r="B25" s="28">
        <v>10</v>
      </c>
      <c r="C25" s="166" t="s">
        <v>366</v>
      </c>
      <c r="D25" s="155" t="s">
        <v>65</v>
      </c>
      <c r="E25" s="156" t="s">
        <v>341</v>
      </c>
      <c r="F25" s="156" t="s">
        <v>337</v>
      </c>
      <c r="G25" s="155" t="s">
        <v>338</v>
      </c>
      <c r="H25" s="157" t="s">
        <v>370</v>
      </c>
      <c r="I25" s="164" t="s">
        <v>340</v>
      </c>
      <c r="J25" s="159" t="s">
        <v>26</v>
      </c>
      <c r="K25" s="162"/>
      <c r="L25" s="161"/>
    </row>
    <row r="26" spans="2:12" ht="30" x14ac:dyDescent="0.2">
      <c r="B26" s="28">
        <v>11</v>
      </c>
      <c r="C26" s="166" t="s">
        <v>367</v>
      </c>
      <c r="D26" s="155" t="s">
        <v>65</v>
      </c>
      <c r="E26" s="156" t="s">
        <v>341</v>
      </c>
      <c r="F26" s="156" t="s">
        <v>337</v>
      </c>
      <c r="G26" s="155" t="s">
        <v>327</v>
      </c>
      <c r="H26" s="157" t="s">
        <v>368</v>
      </c>
      <c r="I26" s="164" t="s">
        <v>340</v>
      </c>
      <c r="J26" s="159" t="s">
        <v>26</v>
      </c>
      <c r="K26" s="162"/>
      <c r="L26" s="161"/>
    </row>
    <row r="27" spans="2:12" ht="75" hidden="1" x14ac:dyDescent="0.2">
      <c r="B27" s="28">
        <v>12</v>
      </c>
      <c r="C27" s="169" t="s">
        <v>342</v>
      </c>
      <c r="D27" s="155" t="s">
        <v>65</v>
      </c>
      <c r="E27" s="170" t="s">
        <v>343</v>
      </c>
      <c r="F27" s="170" t="s">
        <v>332</v>
      </c>
      <c r="G27" s="171" t="s">
        <v>338</v>
      </c>
      <c r="H27" s="172" t="s">
        <v>344</v>
      </c>
      <c r="I27" s="173" t="s">
        <v>345</v>
      </c>
      <c r="J27" s="174" t="s">
        <v>26</v>
      </c>
      <c r="K27" s="175"/>
      <c r="L27" s="176"/>
    </row>
    <row r="28" spans="2:12" ht="45" x14ac:dyDescent="0.2">
      <c r="B28" s="28">
        <v>16</v>
      </c>
      <c r="C28" s="166" t="s">
        <v>369</v>
      </c>
      <c r="D28" s="155" t="s">
        <v>65</v>
      </c>
      <c r="E28" s="156" t="s">
        <v>341</v>
      </c>
      <c r="F28" s="156" t="s">
        <v>337</v>
      </c>
      <c r="G28" s="155" t="s">
        <v>338</v>
      </c>
      <c r="H28" s="157" t="s">
        <v>371</v>
      </c>
      <c r="I28" s="164" t="s">
        <v>340</v>
      </c>
      <c r="J28" s="159" t="s">
        <v>26</v>
      </c>
      <c r="K28" s="162"/>
      <c r="L28" s="161"/>
    </row>
    <row r="29" spans="2:12" ht="60" x14ac:dyDescent="0.2">
      <c r="B29" s="28">
        <v>17</v>
      </c>
      <c r="C29" s="166" t="s">
        <v>409</v>
      </c>
      <c r="D29" s="155" t="s">
        <v>65</v>
      </c>
      <c r="E29" s="156" t="s">
        <v>341</v>
      </c>
      <c r="F29" s="156" t="s">
        <v>337</v>
      </c>
      <c r="G29" s="155" t="s">
        <v>338</v>
      </c>
      <c r="H29" s="157" t="s">
        <v>402</v>
      </c>
      <c r="I29" s="164" t="s">
        <v>340</v>
      </c>
      <c r="J29" s="159" t="s">
        <v>26</v>
      </c>
      <c r="K29" s="162"/>
      <c r="L29" s="161"/>
    </row>
    <row r="30" spans="2:12" ht="45" x14ac:dyDescent="0.2">
      <c r="B30" s="28">
        <v>18</v>
      </c>
      <c r="C30" s="166" t="s">
        <v>403</v>
      </c>
      <c r="D30" s="155" t="s">
        <v>65</v>
      </c>
      <c r="E30" s="156" t="s">
        <v>240</v>
      </c>
      <c r="F30" s="156" t="s">
        <v>405</v>
      </c>
      <c r="G30" s="155" t="s">
        <v>338</v>
      </c>
      <c r="H30" s="157" t="s">
        <v>406</v>
      </c>
      <c r="I30" s="164" t="s">
        <v>407</v>
      </c>
      <c r="J30" s="159" t="s">
        <v>26</v>
      </c>
      <c r="K30" s="162"/>
      <c r="L30" s="161"/>
    </row>
    <row r="31" spans="2:12" ht="30" x14ac:dyDescent="0.2">
      <c r="B31" s="28">
        <v>19</v>
      </c>
      <c r="C31" s="166" t="s">
        <v>346</v>
      </c>
      <c r="D31" s="155" t="s">
        <v>61</v>
      </c>
      <c r="E31" s="177" t="s">
        <v>347</v>
      </c>
      <c r="F31" s="177" t="s">
        <v>348</v>
      </c>
      <c r="G31" s="164" t="s">
        <v>327</v>
      </c>
      <c r="H31" s="177" t="s">
        <v>349</v>
      </c>
      <c r="I31" s="164" t="s">
        <v>25</v>
      </c>
      <c r="J31" s="159" t="s">
        <v>26</v>
      </c>
      <c r="K31" s="178"/>
      <c r="L31" s="179"/>
    </row>
    <row r="32" spans="2:12" ht="60" x14ac:dyDescent="0.2">
      <c r="B32" s="28">
        <v>20</v>
      </c>
      <c r="C32" s="166" t="s">
        <v>350</v>
      </c>
      <c r="D32" s="167" t="s">
        <v>65</v>
      </c>
      <c r="E32" s="157" t="s">
        <v>351</v>
      </c>
      <c r="F32" s="157" t="s">
        <v>352</v>
      </c>
      <c r="G32" s="155" t="s">
        <v>327</v>
      </c>
      <c r="H32" s="157" t="s">
        <v>353</v>
      </c>
      <c r="I32" s="164" t="s">
        <v>25</v>
      </c>
      <c r="J32" s="168" t="s">
        <v>26</v>
      </c>
      <c r="K32" s="162"/>
      <c r="L32" s="161"/>
    </row>
    <row r="33" spans="2:12" s="34" customFormat="1" ht="15" x14ac:dyDescent="0.25">
      <c r="D33" s="180"/>
    </row>
    <row r="34" spans="2:12" s="34" customFormat="1" ht="15.75" x14ac:dyDescent="0.25">
      <c r="B34" s="181" t="s">
        <v>289</v>
      </c>
      <c r="C34" s="181"/>
      <c r="D34" s="180"/>
    </row>
    <row r="35" spans="2:12" s="34" customFormat="1" ht="15.75" x14ac:dyDescent="0.25">
      <c r="B35" s="180"/>
      <c r="C35" s="180"/>
      <c r="D35" s="134"/>
      <c r="E35" s="30"/>
      <c r="F35" s="30"/>
      <c r="G35" s="135"/>
      <c r="H35" s="135"/>
      <c r="I35" s="135"/>
      <c r="J35" s="30"/>
      <c r="K35" s="135"/>
      <c r="L35" s="30"/>
    </row>
    <row r="36" spans="2:12" s="34" customFormat="1" ht="15.75" x14ac:dyDescent="0.25">
      <c r="B36" s="136"/>
      <c r="C36" s="134"/>
      <c r="D36" s="180"/>
      <c r="E36" s="332"/>
      <c r="F36" s="332"/>
      <c r="G36" s="135" t="s">
        <v>290</v>
      </c>
      <c r="H36" s="182"/>
      <c r="I36" s="183"/>
      <c r="J36" s="184" t="s">
        <v>8</v>
      </c>
      <c r="K36" s="182"/>
      <c r="L36" s="182"/>
    </row>
    <row r="37" spans="2:12" s="34" customFormat="1" ht="15.75" x14ac:dyDescent="0.25">
      <c r="B37" s="136" t="s">
        <v>291</v>
      </c>
      <c r="C37" s="136"/>
      <c r="D37" s="134"/>
      <c r="E37" s="30"/>
      <c r="F37" s="135"/>
      <c r="G37" s="135"/>
      <c r="H37" s="135"/>
      <c r="I37" s="135"/>
      <c r="J37" s="135"/>
      <c r="K37" s="135"/>
      <c r="L37" s="30"/>
    </row>
    <row r="38" spans="2:12" s="34" customFormat="1" ht="15.75" x14ac:dyDescent="0.25">
      <c r="B38" s="136"/>
      <c r="C38" s="134"/>
      <c r="D38" s="134"/>
      <c r="E38" s="30"/>
      <c r="F38" s="135"/>
      <c r="G38" s="30"/>
      <c r="H38" s="30"/>
      <c r="I38" s="135"/>
      <c r="J38" s="135"/>
      <c r="K38" s="30"/>
      <c r="L38" s="30"/>
    </row>
    <row r="39" spans="2:12" s="34" customFormat="1" ht="15.75" x14ac:dyDescent="0.25">
      <c r="B39" s="136"/>
      <c r="C39" s="134"/>
      <c r="D39" s="180"/>
      <c r="E39" s="332"/>
      <c r="F39" s="332"/>
      <c r="G39" s="135" t="s">
        <v>290</v>
      </c>
      <c r="H39" s="182"/>
      <c r="I39" s="183"/>
      <c r="J39" s="184" t="s">
        <v>8</v>
      </c>
      <c r="K39" s="182"/>
      <c r="L39" s="182"/>
    </row>
    <row r="40" spans="2:12" s="34" customFormat="1" ht="15.75" x14ac:dyDescent="0.2">
      <c r="B40" s="136" t="s">
        <v>292</v>
      </c>
      <c r="C40" s="136"/>
      <c r="D40" s="33"/>
      <c r="E40" s="33"/>
      <c r="F40" s="185"/>
      <c r="G40" s="185"/>
      <c r="H40" s="185"/>
      <c r="I40" s="185"/>
      <c r="J40" s="33"/>
      <c r="K40" s="33"/>
      <c r="L40" s="33"/>
    </row>
    <row r="41" spans="2:12" s="33" customFormat="1" ht="15" x14ac:dyDescent="0.2">
      <c r="B41" s="185"/>
      <c r="D41" s="31"/>
      <c r="E41" s="31"/>
      <c r="F41" s="32"/>
      <c r="G41" s="32"/>
      <c r="H41" s="32"/>
      <c r="I41" s="32"/>
      <c r="J41" s="31"/>
      <c r="K41" s="31"/>
      <c r="L41" s="31"/>
    </row>
  </sheetData>
  <mergeCells count="22">
    <mergeCell ref="F2:H2"/>
    <mergeCell ref="I2:J2"/>
    <mergeCell ref="K2:L2"/>
    <mergeCell ref="G3:H3"/>
    <mergeCell ref="I3:J3"/>
    <mergeCell ref="K3:L3"/>
    <mergeCell ref="G4:H4"/>
    <mergeCell ref="I4:J4"/>
    <mergeCell ref="K4:L4"/>
    <mergeCell ref="B5:L7"/>
    <mergeCell ref="B8:E8"/>
    <mergeCell ref="F8:G10"/>
    <mergeCell ref="H8:I10"/>
    <mergeCell ref="J8:L10"/>
    <mergeCell ref="B9:E9"/>
    <mergeCell ref="B10:E10"/>
    <mergeCell ref="B18:L18"/>
    <mergeCell ref="E36:F36"/>
    <mergeCell ref="E39:F39"/>
    <mergeCell ref="B12:L12"/>
    <mergeCell ref="B13:B15"/>
    <mergeCell ref="C13:C15"/>
  </mergeCells>
  <printOptions horizontalCentered="1"/>
  <pageMargins left="0.23622047244094491" right="0.23622047244094491" top="0.74803149606299213" bottom="0.74803149606299213" header="0.31496062992125984" footer="0.31496062992125984"/>
  <pageSetup paperSize="8" scale="78" fitToHeight="0" orientation="landscape" r:id="rId1"/>
  <headerFooter alignWithMargins="0">
    <oddFooter xml:space="preserve">&amp;RFHIMS-QA-6007 - Rev 01
Page &amp;P of &amp;N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9"/>
  <sheetViews>
    <sheetView topLeftCell="A7" zoomScale="115" zoomScaleNormal="115" workbookViewId="0">
      <selection activeCell="A18" sqref="A18:B18"/>
    </sheetView>
  </sheetViews>
  <sheetFormatPr defaultRowHeight="15" x14ac:dyDescent="0.25"/>
  <cols>
    <col min="2" max="2" width="17.28515625" customWidth="1"/>
    <col min="3" max="3" width="18" customWidth="1"/>
    <col min="4" max="4" width="37.42578125" customWidth="1"/>
    <col min="5" max="5" width="13.42578125" customWidth="1"/>
    <col min="6" max="6" width="47.5703125" customWidth="1"/>
    <col min="7" max="7" width="15.5703125" customWidth="1"/>
    <col min="8" max="8" width="22.28515625" customWidth="1"/>
    <col min="9" max="9" width="22.85546875" customWidth="1"/>
  </cols>
  <sheetData>
    <row r="1" spans="1:9" ht="23.25" x14ac:dyDescent="0.25">
      <c r="A1" s="382" t="s">
        <v>294</v>
      </c>
      <c r="B1" s="383"/>
      <c r="C1" s="383"/>
      <c r="D1" s="383"/>
      <c r="E1" s="383"/>
      <c r="F1" s="383"/>
      <c r="G1" s="383"/>
      <c r="H1" s="383"/>
      <c r="I1" s="384"/>
    </row>
    <row r="2" spans="1:9" ht="28.5" x14ac:dyDescent="0.25">
      <c r="A2" s="385" t="s">
        <v>354</v>
      </c>
      <c r="B2" s="386"/>
      <c r="C2" s="386"/>
      <c r="D2" s="386"/>
      <c r="E2" s="386"/>
      <c r="F2" s="386"/>
      <c r="G2" s="386"/>
      <c r="H2" s="386"/>
      <c r="I2" s="387"/>
    </row>
    <row r="3" spans="1:9" ht="25.5" x14ac:dyDescent="0.25">
      <c r="A3" s="3" t="s">
        <v>7</v>
      </c>
      <c r="B3" s="4" t="s">
        <v>1</v>
      </c>
      <c r="C3" s="4" t="s">
        <v>2</v>
      </c>
      <c r="D3" s="5" t="s">
        <v>3</v>
      </c>
      <c r="E3" s="5" t="s">
        <v>4</v>
      </c>
      <c r="F3" s="5" t="s">
        <v>5</v>
      </c>
      <c r="G3" s="5" t="s">
        <v>0</v>
      </c>
      <c r="H3" s="4" t="s">
        <v>6</v>
      </c>
      <c r="I3" s="6" t="s">
        <v>9</v>
      </c>
    </row>
    <row r="4" spans="1:9" x14ac:dyDescent="0.25">
      <c r="A4" s="388" t="s">
        <v>97</v>
      </c>
      <c r="B4" s="389"/>
      <c r="C4" s="389"/>
      <c r="D4" s="389"/>
      <c r="E4" s="389"/>
      <c r="F4" s="389"/>
      <c r="G4" s="389"/>
      <c r="H4" s="389"/>
      <c r="I4" s="390"/>
    </row>
    <row r="5" spans="1:9" ht="71.25" customHeight="1" x14ac:dyDescent="0.25">
      <c r="A5" s="7">
        <v>1</v>
      </c>
      <c r="B5" s="7" t="s">
        <v>59</v>
      </c>
      <c r="C5" s="7" t="s">
        <v>60</v>
      </c>
      <c r="D5" s="7" t="s">
        <v>96</v>
      </c>
      <c r="E5" s="7" t="s">
        <v>63</v>
      </c>
      <c r="F5" s="7" t="s">
        <v>60</v>
      </c>
      <c r="G5" s="7" t="s">
        <v>372</v>
      </c>
      <c r="H5" s="7" t="s">
        <v>64</v>
      </c>
      <c r="I5" s="7" t="s">
        <v>26</v>
      </c>
    </row>
    <row r="6" spans="1:9" ht="60" customHeight="1" x14ac:dyDescent="0.25">
      <c r="A6" s="7">
        <v>2</v>
      </c>
      <c r="B6" s="8" t="s">
        <v>355</v>
      </c>
      <c r="C6" s="9" t="s">
        <v>356</v>
      </c>
      <c r="D6" s="8" t="s">
        <v>357</v>
      </c>
      <c r="E6" s="8" t="s">
        <v>93</v>
      </c>
      <c r="F6" s="10" t="s">
        <v>378</v>
      </c>
      <c r="G6" s="11" t="s">
        <v>34</v>
      </c>
      <c r="H6" s="8" t="s">
        <v>25</v>
      </c>
      <c r="I6" s="12" t="s">
        <v>26</v>
      </c>
    </row>
    <row r="7" spans="1:9" ht="60" customHeight="1" x14ac:dyDescent="0.25">
      <c r="A7" s="7"/>
      <c r="B7" s="8"/>
      <c r="C7" s="9" t="s">
        <v>356</v>
      </c>
      <c r="D7" s="8" t="s">
        <v>357</v>
      </c>
      <c r="E7" s="8" t="s">
        <v>93</v>
      </c>
      <c r="F7" s="10" t="s">
        <v>373</v>
      </c>
      <c r="G7" s="11" t="s">
        <v>34</v>
      </c>
      <c r="H7" s="8" t="s">
        <v>25</v>
      </c>
      <c r="I7" s="12" t="s">
        <v>26</v>
      </c>
    </row>
    <row r="8" spans="1:9" ht="92.25" customHeight="1" x14ac:dyDescent="0.25">
      <c r="A8" s="7">
        <v>3</v>
      </c>
      <c r="B8" s="8" t="s">
        <v>358</v>
      </c>
      <c r="C8" s="9" t="s">
        <v>28</v>
      </c>
      <c r="D8" s="8" t="s">
        <v>357</v>
      </c>
      <c r="E8" s="8" t="s">
        <v>93</v>
      </c>
      <c r="F8" s="10" t="s">
        <v>379</v>
      </c>
      <c r="G8" s="11" t="s">
        <v>34</v>
      </c>
      <c r="H8" s="8" t="s">
        <v>222</v>
      </c>
      <c r="I8" s="12" t="s">
        <v>26</v>
      </c>
    </row>
    <row r="9" spans="1:9" ht="65.25" customHeight="1" x14ac:dyDescent="0.25">
      <c r="A9" s="7">
        <v>4</v>
      </c>
      <c r="B9" s="8" t="s">
        <v>359</v>
      </c>
      <c r="C9" s="9" t="s">
        <v>356</v>
      </c>
      <c r="D9" s="8" t="s">
        <v>357</v>
      </c>
      <c r="E9" s="8" t="s">
        <v>93</v>
      </c>
      <c r="F9" s="186" t="s">
        <v>374</v>
      </c>
      <c r="G9" s="11" t="s">
        <v>34</v>
      </c>
      <c r="H9" s="8" t="s">
        <v>25</v>
      </c>
      <c r="I9" s="12" t="s">
        <v>26</v>
      </c>
    </row>
    <row r="10" spans="1:9" ht="47.25" customHeight="1" x14ac:dyDescent="0.25">
      <c r="A10" s="7"/>
      <c r="B10" s="8"/>
      <c r="C10" s="9" t="s">
        <v>356</v>
      </c>
      <c r="D10" s="8" t="s">
        <v>360</v>
      </c>
      <c r="E10" s="8" t="s">
        <v>93</v>
      </c>
      <c r="F10" s="10" t="s">
        <v>375</v>
      </c>
      <c r="G10" s="11" t="s">
        <v>34</v>
      </c>
      <c r="H10" s="8" t="s">
        <v>361</v>
      </c>
      <c r="I10" s="12" t="s">
        <v>26</v>
      </c>
    </row>
    <row r="11" spans="1:9" ht="45.75" customHeight="1" x14ac:dyDescent="0.25">
      <c r="A11" s="7"/>
      <c r="B11" s="8"/>
      <c r="C11" s="9" t="s">
        <v>356</v>
      </c>
      <c r="D11" s="8" t="s">
        <v>357</v>
      </c>
      <c r="E11" s="8" t="s">
        <v>93</v>
      </c>
      <c r="F11" s="10" t="s">
        <v>362</v>
      </c>
      <c r="G11" s="11" t="s">
        <v>34</v>
      </c>
      <c r="H11" s="8" t="s">
        <v>361</v>
      </c>
      <c r="I11" s="12" t="s">
        <v>26</v>
      </c>
    </row>
    <row r="12" spans="1:9" ht="41.25" customHeight="1" x14ac:dyDescent="0.25">
      <c r="A12" s="7"/>
      <c r="B12" s="8"/>
      <c r="C12" s="9" t="s">
        <v>356</v>
      </c>
      <c r="D12" s="8" t="s">
        <v>360</v>
      </c>
      <c r="E12" s="8" t="s">
        <v>93</v>
      </c>
      <c r="F12" s="10" t="s">
        <v>377</v>
      </c>
      <c r="G12" s="11" t="s">
        <v>34</v>
      </c>
      <c r="H12" s="8" t="s">
        <v>361</v>
      </c>
      <c r="I12" s="12" t="s">
        <v>26</v>
      </c>
    </row>
    <row r="13" spans="1:9" ht="47.25" customHeight="1" x14ac:dyDescent="0.25">
      <c r="A13" s="7"/>
      <c r="B13" s="8"/>
      <c r="C13" s="9" t="s">
        <v>363</v>
      </c>
      <c r="D13" s="8" t="s">
        <v>357</v>
      </c>
      <c r="E13" s="8" t="s">
        <v>93</v>
      </c>
      <c r="F13" s="10" t="s">
        <v>376</v>
      </c>
      <c r="G13" s="11" t="s">
        <v>34</v>
      </c>
      <c r="H13" s="8" t="s">
        <v>222</v>
      </c>
      <c r="I13" s="12" t="s">
        <v>26</v>
      </c>
    </row>
    <row r="14" spans="1:9" x14ac:dyDescent="0.25">
      <c r="A14" s="388" t="s">
        <v>92</v>
      </c>
      <c r="B14" s="389"/>
      <c r="C14" s="389"/>
      <c r="D14" s="389"/>
      <c r="E14" s="389"/>
      <c r="F14" s="389"/>
      <c r="G14" s="389"/>
      <c r="H14" s="389"/>
      <c r="I14" s="390"/>
    </row>
    <row r="15" spans="1:9" ht="25.5" x14ac:dyDescent="0.25">
      <c r="A15" s="7">
        <v>7</v>
      </c>
      <c r="B15" s="9" t="s">
        <v>12</v>
      </c>
      <c r="C15" s="9" t="s">
        <v>91</v>
      </c>
      <c r="D15" s="14"/>
      <c r="E15" s="9" t="s">
        <v>13</v>
      </c>
      <c r="F15" s="15" t="s">
        <v>90</v>
      </c>
      <c r="G15" s="11" t="s">
        <v>11</v>
      </c>
      <c r="H15" s="9" t="s">
        <v>14</v>
      </c>
      <c r="I15" s="12" t="s">
        <v>16</v>
      </c>
    </row>
    <row r="16" spans="1:9" ht="25.5" x14ac:dyDescent="0.25">
      <c r="A16" s="7">
        <v>7</v>
      </c>
      <c r="B16" s="9" t="s">
        <v>89</v>
      </c>
      <c r="C16" s="9" t="s">
        <v>29</v>
      </c>
      <c r="D16" s="14"/>
      <c r="E16" s="9" t="s">
        <v>13</v>
      </c>
      <c r="F16" s="15" t="s">
        <v>88</v>
      </c>
      <c r="G16" s="11" t="s">
        <v>11</v>
      </c>
      <c r="H16" s="9" t="s">
        <v>14</v>
      </c>
      <c r="I16" s="12" t="s">
        <v>16</v>
      </c>
    </row>
    <row r="17" spans="1:9" x14ac:dyDescent="0.25">
      <c r="A17" s="391" t="s">
        <v>10</v>
      </c>
      <c r="B17" s="392"/>
      <c r="C17" s="392"/>
      <c r="D17" s="392"/>
      <c r="E17" s="392"/>
      <c r="F17" s="392"/>
      <c r="G17" s="392"/>
      <c r="H17" s="392"/>
      <c r="I17" s="393"/>
    </row>
    <row r="18" spans="1:9" x14ac:dyDescent="0.25">
      <c r="A18" s="199" t="s">
        <v>31</v>
      </c>
      <c r="B18" s="200"/>
      <c r="C18" s="16" t="s">
        <v>364</v>
      </c>
      <c r="D18" s="17" t="s">
        <v>32</v>
      </c>
      <c r="E18" s="187" t="s">
        <v>365</v>
      </c>
      <c r="F18" s="187"/>
      <c r="G18" s="18" t="s">
        <v>8</v>
      </c>
      <c r="H18" s="201">
        <v>44596</v>
      </c>
      <c r="I18" s="202"/>
    </row>
    <row r="19" spans="1:9" ht="15.75" thickBot="1" x14ac:dyDescent="0.3">
      <c r="A19" s="203" t="s">
        <v>30</v>
      </c>
      <c r="B19" s="204"/>
      <c r="C19" s="19" t="s">
        <v>66</v>
      </c>
      <c r="D19" s="21" t="s">
        <v>32</v>
      </c>
      <c r="E19" s="188" t="s">
        <v>41</v>
      </c>
      <c r="F19" s="189"/>
      <c r="G19" s="20" t="s">
        <v>8</v>
      </c>
      <c r="H19" s="201">
        <v>44596</v>
      </c>
      <c r="I19" s="202"/>
    </row>
  </sheetData>
  <protectedRanges>
    <protectedRange password="FC5F" sqref="I1" name="Range1_1_2_1"/>
    <protectedRange password="FC5F" sqref="A1 C1:H1" name="Range1_1_1_2"/>
    <protectedRange password="FC5F" sqref="B6:B13 H6:H13" name="Range1_4_1"/>
  </protectedRanges>
  <mergeCells count="11">
    <mergeCell ref="A19:B19"/>
    <mergeCell ref="E19:F19"/>
    <mergeCell ref="H19:I19"/>
    <mergeCell ref="A1:I1"/>
    <mergeCell ref="A2:I2"/>
    <mergeCell ref="A4:I4"/>
    <mergeCell ref="A14:I14"/>
    <mergeCell ref="A17:I17"/>
    <mergeCell ref="A18:B18"/>
    <mergeCell ref="E18:F18"/>
    <mergeCell ref="H18:I18"/>
  </mergeCells>
  <conditionalFormatting sqref="F1:F2">
    <cfRule type="cellIs" dxfId="13" priority="11" operator="equal">
      <formula>"mandatory hold point"</formula>
    </cfRule>
  </conditionalFormatting>
  <conditionalFormatting sqref="F17">
    <cfRule type="cellIs" dxfId="12" priority="10" operator="equal">
      <formula>"mandatory hold point"</formula>
    </cfRule>
  </conditionalFormatting>
  <conditionalFormatting sqref="G6:G13">
    <cfRule type="cellIs" dxfId="11" priority="1" operator="equal">
      <formula>"mandatory hold point"</formula>
    </cfRule>
  </conditionalFormatting>
  <conditionalFormatting sqref="G15:G16">
    <cfRule type="cellIs" dxfId="10" priority="4" operator="equal">
      <formula>"mandatory hold point"</formula>
    </cfRule>
  </conditionalFormatting>
  <conditionalFormatting sqref="G18:G19">
    <cfRule type="cellIs" dxfId="9" priority="8" operator="equal">
      <formula>"mandatory hold point"</formula>
    </cfRule>
  </conditionalFormatting>
  <conditionalFormatting sqref="H1:H2">
    <cfRule type="cellIs" dxfId="8" priority="12" operator="equal">
      <formula>"engineer"</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9E602-DAF5-404E-95B5-50D67A74178D}">
  <dimension ref="A1:I18"/>
  <sheetViews>
    <sheetView topLeftCell="A8" zoomScale="115" zoomScaleNormal="115" workbookViewId="0">
      <selection activeCell="C18" sqref="C18"/>
    </sheetView>
  </sheetViews>
  <sheetFormatPr defaultRowHeight="15" x14ac:dyDescent="0.25"/>
  <cols>
    <col min="2" max="2" width="20.140625" customWidth="1"/>
    <col min="3" max="3" width="24.7109375" customWidth="1"/>
    <col min="4" max="4" width="26.85546875" customWidth="1"/>
    <col min="5" max="5" width="33" customWidth="1"/>
    <col min="6" max="6" width="41.7109375" customWidth="1"/>
    <col min="7" max="7" width="27" customWidth="1"/>
    <col min="8" max="8" width="14.42578125" bestFit="1" customWidth="1"/>
    <col min="9" max="9" width="27.85546875" customWidth="1"/>
  </cols>
  <sheetData>
    <row r="1" spans="1:9" ht="23.45" customHeight="1" x14ac:dyDescent="0.25">
      <c r="A1" s="396" t="s">
        <v>294</v>
      </c>
      <c r="B1" s="397"/>
      <c r="C1" s="397"/>
      <c r="D1" s="397"/>
      <c r="E1" s="397"/>
      <c r="F1" s="397"/>
      <c r="G1" s="397"/>
      <c r="H1" s="397"/>
      <c r="I1" s="398"/>
    </row>
    <row r="2" spans="1:9" ht="23.45" customHeight="1" x14ac:dyDescent="0.25">
      <c r="A2" s="399"/>
      <c r="B2" s="400"/>
      <c r="C2" s="400"/>
      <c r="D2" s="400"/>
      <c r="E2" s="400"/>
      <c r="F2" s="400"/>
      <c r="G2" s="400"/>
      <c r="H2" s="400"/>
      <c r="I2" s="401"/>
    </row>
    <row r="3" spans="1:9" ht="28.5" x14ac:dyDescent="0.25">
      <c r="A3" s="319" t="s">
        <v>380</v>
      </c>
      <c r="B3" s="320"/>
      <c r="C3" s="320"/>
      <c r="D3" s="320"/>
      <c r="E3" s="320"/>
      <c r="F3" s="320"/>
      <c r="G3" s="320"/>
      <c r="H3" s="320"/>
      <c r="I3" s="321"/>
    </row>
    <row r="4" spans="1:9" x14ac:dyDescent="0.25">
      <c r="A4" s="3" t="s">
        <v>7</v>
      </c>
      <c r="B4" s="4" t="s">
        <v>1</v>
      </c>
      <c r="C4" s="4" t="s">
        <v>2</v>
      </c>
      <c r="D4" s="5" t="s">
        <v>3</v>
      </c>
      <c r="E4" s="5" t="s">
        <v>4</v>
      </c>
      <c r="F4" s="5" t="s">
        <v>5</v>
      </c>
      <c r="G4" s="5" t="s">
        <v>0</v>
      </c>
      <c r="H4" s="4" t="s">
        <v>6</v>
      </c>
      <c r="I4" s="6" t="s">
        <v>9</v>
      </c>
    </row>
    <row r="5" spans="1:9" x14ac:dyDescent="0.25">
      <c r="A5" s="326" t="s">
        <v>35</v>
      </c>
      <c r="B5" s="327"/>
      <c r="C5" s="327"/>
      <c r="D5" s="327"/>
      <c r="E5" s="327"/>
      <c r="F5" s="327"/>
      <c r="G5" s="327"/>
      <c r="H5" s="327"/>
      <c r="I5" s="328"/>
    </row>
    <row r="6" spans="1:9" ht="63.75" x14ac:dyDescent="0.25">
      <c r="A6" s="7">
        <v>1</v>
      </c>
      <c r="B6" s="24" t="s">
        <v>36</v>
      </c>
      <c r="C6" s="9" t="s">
        <v>37</v>
      </c>
      <c r="D6" s="8" t="s">
        <v>37</v>
      </c>
      <c r="E6" s="8" t="s">
        <v>19</v>
      </c>
      <c r="F6" s="10" t="s">
        <v>381</v>
      </c>
      <c r="G6" s="11" t="s">
        <v>33</v>
      </c>
      <c r="H6" s="8" t="s">
        <v>382</v>
      </c>
      <c r="I6" s="12" t="s">
        <v>26</v>
      </c>
    </row>
    <row r="7" spans="1:9" x14ac:dyDescent="0.25">
      <c r="A7" s="326" t="s">
        <v>17</v>
      </c>
      <c r="B7" s="327"/>
      <c r="C7" s="327"/>
      <c r="D7" s="327"/>
      <c r="E7" s="327"/>
      <c r="F7" s="327"/>
      <c r="G7" s="327"/>
      <c r="H7" s="327"/>
      <c r="I7" s="328"/>
    </row>
    <row r="8" spans="1:9" ht="51" x14ac:dyDescent="0.25">
      <c r="A8" s="7">
        <v>2</v>
      </c>
      <c r="B8" s="24" t="s">
        <v>383</v>
      </c>
      <c r="C8" s="9" t="s">
        <v>28</v>
      </c>
      <c r="D8" s="8" t="s">
        <v>384</v>
      </c>
      <c r="E8" s="8" t="s">
        <v>352</v>
      </c>
      <c r="F8" s="10" t="s">
        <v>385</v>
      </c>
      <c r="G8" s="11" t="s">
        <v>34</v>
      </c>
      <c r="H8" s="8" t="s">
        <v>386</v>
      </c>
      <c r="I8" s="12" t="s">
        <v>26</v>
      </c>
    </row>
    <row r="9" spans="1:9" ht="76.5" x14ac:dyDescent="0.25">
      <c r="A9" s="7">
        <v>3</v>
      </c>
      <c r="B9" s="24" t="s">
        <v>387</v>
      </c>
      <c r="C9" s="9" t="s">
        <v>28</v>
      </c>
      <c r="D9" s="8" t="s">
        <v>384</v>
      </c>
      <c r="E9" s="8" t="s">
        <v>352</v>
      </c>
      <c r="F9" s="10" t="s">
        <v>388</v>
      </c>
      <c r="G9" s="11" t="s">
        <v>34</v>
      </c>
      <c r="H9" s="8" t="s">
        <v>386</v>
      </c>
      <c r="I9" s="12" t="s">
        <v>26</v>
      </c>
    </row>
    <row r="10" spans="1:9" x14ac:dyDescent="0.25">
      <c r="A10" s="326" t="s">
        <v>97</v>
      </c>
      <c r="B10" s="327"/>
      <c r="C10" s="327"/>
      <c r="D10" s="327"/>
      <c r="E10" s="327"/>
      <c r="F10" s="327"/>
      <c r="G10" s="327"/>
      <c r="H10" s="327"/>
      <c r="I10" s="328"/>
    </row>
    <row r="11" spans="1:9" ht="63.75" x14ac:dyDescent="0.25">
      <c r="A11" s="7" t="s">
        <v>389</v>
      </c>
      <c r="B11" s="24" t="s">
        <v>390</v>
      </c>
      <c r="C11" s="9" t="s">
        <v>28</v>
      </c>
      <c r="D11" s="8" t="s">
        <v>384</v>
      </c>
      <c r="E11" s="8" t="s">
        <v>391</v>
      </c>
      <c r="F11" s="10" t="s">
        <v>392</v>
      </c>
      <c r="G11" s="11" t="s">
        <v>34</v>
      </c>
      <c r="H11" s="8" t="s">
        <v>393</v>
      </c>
      <c r="I11" s="12" t="s">
        <v>26</v>
      </c>
    </row>
    <row r="12" spans="1:9" ht="89.25" x14ac:dyDescent="0.25">
      <c r="A12" s="7" t="s">
        <v>394</v>
      </c>
      <c r="B12" s="24" t="s">
        <v>395</v>
      </c>
      <c r="C12" s="9" t="s">
        <v>28</v>
      </c>
      <c r="D12" s="8" t="s">
        <v>384</v>
      </c>
      <c r="E12" s="8" t="s">
        <v>396</v>
      </c>
      <c r="F12" s="10" t="s">
        <v>397</v>
      </c>
      <c r="G12" s="11" t="s">
        <v>34</v>
      </c>
      <c r="H12" s="8" t="s">
        <v>386</v>
      </c>
      <c r="I12" s="12" t="s">
        <v>26</v>
      </c>
    </row>
    <row r="13" spans="1:9" ht="38.25" x14ac:dyDescent="0.25">
      <c r="A13" s="7">
        <v>5</v>
      </c>
      <c r="B13" s="25" t="s">
        <v>383</v>
      </c>
      <c r="C13" s="9" t="s">
        <v>28</v>
      </c>
      <c r="D13" s="8" t="s">
        <v>384</v>
      </c>
      <c r="E13" s="8" t="s">
        <v>398</v>
      </c>
      <c r="F13" s="13" t="s">
        <v>399</v>
      </c>
      <c r="G13" s="11" t="s">
        <v>34</v>
      </c>
      <c r="H13" s="8" t="s">
        <v>386</v>
      </c>
      <c r="I13" s="12" t="s">
        <v>26</v>
      </c>
    </row>
    <row r="14" spans="1:9" x14ac:dyDescent="0.25">
      <c r="A14" s="326" t="s">
        <v>92</v>
      </c>
      <c r="B14" s="327"/>
      <c r="C14" s="327"/>
      <c r="D14" s="327"/>
      <c r="E14" s="327"/>
      <c r="F14" s="327"/>
      <c r="G14" s="327"/>
      <c r="H14" s="327"/>
      <c r="I14" s="328"/>
    </row>
    <row r="15" spans="1:9" x14ac:dyDescent="0.25">
      <c r="A15" s="7" t="e">
        <f>#REF!+1</f>
        <v>#REF!</v>
      </c>
      <c r="B15" s="9" t="s">
        <v>12</v>
      </c>
      <c r="C15" s="9" t="s">
        <v>29</v>
      </c>
      <c r="D15" s="14"/>
      <c r="E15" s="9" t="s">
        <v>13</v>
      </c>
      <c r="F15" s="15" t="s">
        <v>15</v>
      </c>
      <c r="G15" s="11" t="s">
        <v>11</v>
      </c>
      <c r="H15" s="9" t="s">
        <v>14</v>
      </c>
      <c r="I15" s="12" t="s">
        <v>16</v>
      </c>
    </row>
    <row r="16" spans="1:9" x14ac:dyDescent="0.25">
      <c r="A16" s="196" t="s">
        <v>10</v>
      </c>
      <c r="B16" s="197"/>
      <c r="C16" s="197"/>
      <c r="D16" s="197"/>
      <c r="E16" s="197"/>
      <c r="F16" s="197"/>
      <c r="G16" s="197"/>
      <c r="H16" s="197"/>
      <c r="I16" s="198"/>
    </row>
    <row r="17" spans="1:9" x14ac:dyDescent="0.25">
      <c r="A17" s="199" t="s">
        <v>31</v>
      </c>
      <c r="B17" s="200"/>
      <c r="C17" s="16" t="s">
        <v>400</v>
      </c>
      <c r="D17" s="17" t="s">
        <v>32</v>
      </c>
      <c r="E17" s="187" t="s">
        <v>296</v>
      </c>
      <c r="F17" s="187"/>
      <c r="G17" s="18" t="s">
        <v>8</v>
      </c>
      <c r="H17" s="201">
        <v>45015</v>
      </c>
      <c r="I17" s="202"/>
    </row>
    <row r="18" spans="1:9" ht="15.75" thickBot="1" x14ac:dyDescent="0.3">
      <c r="A18" s="203" t="s">
        <v>30</v>
      </c>
      <c r="B18" s="204"/>
      <c r="C18" s="19" t="s">
        <v>401</v>
      </c>
      <c r="D18" s="21" t="s">
        <v>32</v>
      </c>
      <c r="E18" s="188" t="s">
        <v>212</v>
      </c>
      <c r="F18" s="189"/>
      <c r="G18" s="20" t="s">
        <v>8</v>
      </c>
      <c r="H18" s="394">
        <v>45015</v>
      </c>
      <c r="I18" s="395"/>
    </row>
  </sheetData>
  <protectedRanges>
    <protectedRange password="FC5F" sqref="I2" name="Range1_1_2_1_2"/>
    <protectedRange password="FC5F" sqref="A2 C2:H2" name="Range1_1_1_2_2"/>
    <protectedRange password="FC5F" sqref="H6 B6 B8:B9 H8:H9" name="Range1_4_1_3"/>
    <protectedRange password="FC5F" sqref="B11:B12 H11:H13" name="Range1_4_1_2_2"/>
    <protectedRange password="FC5F" sqref="I1" name="Range1_1_2_1"/>
    <protectedRange password="FC5F" sqref="A1 C1:H1" name="Range1_1_1_2"/>
  </protectedRanges>
  <mergeCells count="13">
    <mergeCell ref="A18:B18"/>
    <mergeCell ref="E18:F18"/>
    <mergeCell ref="H18:I18"/>
    <mergeCell ref="A1:I2"/>
    <mergeCell ref="A10:I10"/>
    <mergeCell ref="A14:I14"/>
    <mergeCell ref="A16:I16"/>
    <mergeCell ref="A17:B17"/>
    <mergeCell ref="E17:F17"/>
    <mergeCell ref="H17:I17"/>
    <mergeCell ref="A3:I3"/>
    <mergeCell ref="A5:I5"/>
    <mergeCell ref="A7:I7"/>
  </mergeCells>
  <conditionalFormatting sqref="F3">
    <cfRule type="cellIs" dxfId="7" priority="13" operator="equal">
      <formula>"mandatory hold point"</formula>
    </cfRule>
  </conditionalFormatting>
  <conditionalFormatting sqref="F16">
    <cfRule type="cellIs" dxfId="6" priority="12" operator="equal">
      <formula>"mandatory hold point"</formula>
    </cfRule>
  </conditionalFormatting>
  <conditionalFormatting sqref="G6">
    <cfRule type="cellIs" dxfId="5" priority="6" operator="equal">
      <formula>"mandatory hold point"</formula>
    </cfRule>
  </conditionalFormatting>
  <conditionalFormatting sqref="G8:G9">
    <cfRule type="cellIs" dxfId="4" priority="3" operator="equal">
      <formula>"mandatory hold point"</formula>
    </cfRule>
  </conditionalFormatting>
  <conditionalFormatting sqref="G11:G13">
    <cfRule type="cellIs" dxfId="3" priority="4" operator="equal">
      <formula>"mandatory hold point"</formula>
    </cfRule>
  </conditionalFormatting>
  <conditionalFormatting sqref="G15">
    <cfRule type="cellIs" dxfId="2" priority="9" operator="equal">
      <formula>"mandatory hold point"</formula>
    </cfRule>
  </conditionalFormatting>
  <conditionalFormatting sqref="G17:G18">
    <cfRule type="cellIs" dxfId="1" priority="10" operator="equal">
      <formula>"mandatory hold point"</formula>
    </cfRule>
  </conditionalFormatting>
  <conditionalFormatting sqref="H3">
    <cfRule type="cellIs" dxfId="0" priority="15" operator="equal">
      <formula>"engineer"</formula>
    </cfRule>
  </conditionalFormatting>
  <pageMargins left="0.7" right="0.7" top="0.75" bottom="0.75" header="0.3" footer="0.3"/>
  <headerFooter>
    <oddHeader>&amp;L&amp;"Calibri"&amp;8&amp;K000000 Sensitivity: General&amp;1#_x000D_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AT1_x002d_5 xmlns="54abd7fd-4169-442e-bb04-fd65f6216845">
      <Value>ALL</Value>
    </CAT1_x002d_5>
    <IconOverlay xmlns="http://schemas.microsoft.com/sharepoint/v4" xsi:nil="true"/>
    <ProjectName xmlns="54abd7fd-4169-442e-bb04-fd65f6216845">Hauraki Gulf Islands</ProjectName>
    <DocType xmlns="54abd7fd-4169-442e-bb04-fd65f6216845" xsi:nil="true"/>
    <SubType xmlns="54abd7fd-4169-442e-bb04-fd65f6216845" xsi:nil="true"/>
    <Ref xmlns="54abd7fd-4169-442e-bb04-fd65f621684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D98E0B845B17A4997A07AA350901401" ma:contentTypeVersion="7" ma:contentTypeDescription="Create a new document." ma:contentTypeScope="" ma:versionID="04e28ac97439755a3b3eb920758daf1e">
  <xsd:schema xmlns:xsd="http://www.w3.org/2001/XMLSchema" xmlns:xs="http://www.w3.org/2001/XMLSchema" xmlns:p="http://schemas.microsoft.com/office/2006/metadata/properties" xmlns:ns2="54abd7fd-4169-442e-bb04-fd65f6216845" xmlns:ns3="http://schemas.microsoft.com/sharepoint/v4" targetNamespace="http://schemas.microsoft.com/office/2006/metadata/properties" ma:root="true" ma:fieldsID="d436e6aab771d67c8ecb5b1d7a8f5645" ns2:_="" ns3:_="">
    <xsd:import namespace="54abd7fd-4169-442e-bb04-fd65f6216845"/>
    <xsd:import namespace="http://schemas.microsoft.com/sharepoint/v4"/>
    <xsd:element name="properties">
      <xsd:complexType>
        <xsd:sequence>
          <xsd:element name="documentManagement">
            <xsd:complexType>
              <xsd:all>
                <xsd:element ref="ns2:DocType" minOccurs="0"/>
                <xsd:element ref="ns2:SubType" minOccurs="0"/>
                <xsd:element ref="ns2:Ref" minOccurs="0"/>
                <xsd:element ref="ns3:IconOverlay" minOccurs="0"/>
                <xsd:element ref="ns2:CAT1_x002d_5" minOccurs="0"/>
                <xsd:element ref="ns2:Project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abd7fd-4169-442e-bb04-fd65f6216845" elementFormDefault="qualified">
    <xsd:import namespace="http://schemas.microsoft.com/office/2006/documentManagement/types"/>
    <xsd:import namespace="http://schemas.microsoft.com/office/infopath/2007/PartnerControls"/>
    <xsd:element name="DocType" ma:index="8" nillable="true" ma:displayName="DocType" ma:format="Dropdown" ma:internalName="DocType">
      <xsd:simpleType>
        <xsd:union memberTypes="dms:Text">
          <xsd:simpleType>
            <xsd:restriction base="dms:Choice">
              <xsd:enumeration value="0.00 Supporting Documents"/>
              <xsd:enumeration value="1.00 Handover Initiation"/>
              <xsd:enumeration value="1.01 Completed PMM Forms"/>
              <xsd:enumeration value="1.02 Copy of Estimate"/>
              <xsd:enumeration value="1.03 Scan of Tender Submission"/>
              <xsd:enumeration value="1.04 NTTs - Pre Award Correspondence"/>
              <xsd:enumeration value="1.05 Award Letter"/>
              <xsd:enumeration value="1.06 CIRF Contract Insurance Request Form Tender Stage"/>
              <xsd:enumeration value="2.00 Planning"/>
              <xsd:enumeration value="2.01 Complete PMM Forms"/>
              <xsd:enumeration value="2.02 Budget and Cost Codes"/>
              <xsd:enumeration value="2.03 Programme"/>
              <xsd:enumeration value="3.00 Start Up"/>
              <xsd:enumeration value="3.01 Completed PMM Forms"/>
              <xsd:enumeration value="3.02 Project Set Up Administration"/>
              <xsd:enumeration value="3.03 Procurement"/>
              <xsd:enumeration value="4.00 Execution"/>
              <xsd:enumeration value="4.01 Completed PMM Forms"/>
              <xsd:enumeration value="4.02 Communications"/>
              <xsd:enumeration value="4.03 Programme"/>
              <xsd:enumeration value="4.04 Project Drawings and Document Control"/>
              <xsd:enumeration value="4.05 Survey and Quantity Calculations"/>
              <xsd:enumeration value="4.06 Contract Reporting and Meetings"/>
              <xsd:enumeration value="4.07 Safety Management"/>
              <xsd:enumeration value="4.08 Quality Management"/>
              <xsd:enumeration value="4.09 Environmental Management"/>
              <xsd:enumeration value="4.10 Traffic Management"/>
              <xsd:enumeration value="4.11 Financial"/>
              <xsd:enumeration value="4.12 EOTs and Variations"/>
              <xsd:enumeration value="4.13 Daily Job Records"/>
              <xsd:enumeration value="4.14 Subcontract Management"/>
              <xsd:enumeration value="4.15 Suppliers"/>
              <xsd:enumeration value="4.16 Minor Works"/>
              <xsd:enumeration value="5.00 Close Out"/>
              <xsd:enumeration value="5.01 Completed PMM Forms"/>
            </xsd:restriction>
          </xsd:simpleType>
        </xsd:union>
      </xsd:simpleType>
    </xsd:element>
    <xsd:element name="SubType" ma:index="9" nillable="true" ma:displayName="SubType" ma:format="Dropdown" ma:internalName="SubType">
      <xsd:simpleType>
        <xsd:union memberTypes="dms:Text">
          <xsd:simpleType>
            <xsd:restriction base="dms:Choice">
              <xsd:enumeration value="00 Link to Procedure and Templates"/>
              <xsd:enumeration value="00 Document other"/>
              <xsd:enumeration value="01.0100 Link to Procedure and Templates"/>
              <xsd:enumeration value="02.0100 Link to Procedure and Templates"/>
              <xsd:enumeration value="02.0101 Complete PVR Template Start Up (3,4,5)"/>
              <xsd:enumeration value="02.0102 FM009.1 Schedule Development (3,4,5)"/>
              <xsd:enumeration value="02.0103 FM009.2 Schedule Integrity (3,4,5)"/>
              <xsd:enumeration value="02.0104 FM017.1 Design Managament Plan Draft (3,4,5)"/>
              <xsd:enumeration value="02.0105 FM023.1 Work Packaging Considerations (3,4,5)"/>
              <xsd:enumeration value="02.0106 Project Management Plans Draft (3,4,5)"/>
              <xsd:enumeration value="02.0107 Risk Assessment"/>
              <xsd:enumeration value="04.0100 Link to Procedure and Templates"/>
              <xsd:enumeration value="04.0101 FM002.1 Project Risk Checklist"/>
              <xsd:enumeration value="04.0102 FM002.2 Quantified Project Risk Register"/>
              <xsd:enumeration value="04.0103 FM017.1 Design Management Plan (4,5)"/>
              <xsd:enumeration value="04.0104 FM017.2 Zero Harm Design (4,5)"/>
              <xsd:enumeration value="04.0105 FM017.3 Design Change Register (4,5)"/>
              <xsd:enumeration value="04.0106 FM018.1 Stakeholder Assessment (3,4,5)"/>
              <xsd:enumeration value="04.0107 FM021.1 Contract Rights and Obligations (3,4,5)"/>
              <xsd:enumeration value="04.0108 FM023.1 Work Packaging Considerations (3,4,5)"/>
              <xsd:enumeration value="04.0201 Correspondence Register"/>
              <xsd:enumeration value="04.0202 Notice to Contractor"/>
              <xsd:enumeration value="04.0203 Notice to Engineer"/>
              <xsd:enumeration value="04.0204 Site Instructions"/>
              <xsd:enumeration value="04.0301 Current Construction Programme"/>
              <xsd:enumeration value="04.0302 Historical Versions of Programme"/>
              <xsd:enumeration value="04.0401 Approved Construction Drawings"/>
              <xsd:enumeration value="04.0402 As Built Drawings"/>
              <xsd:enumeration value="04.0403 Contract Document - Specification"/>
              <xsd:enumeration value="04.0404 Drawing Change Notification"/>
              <xsd:enumeration value="04.0405 Historical Construction Drawings"/>
              <xsd:enumeration value="04.0601 Client Minutes of Meetings"/>
              <xsd:enumeration value="04.0602 Client Reports Monthly"/>
              <xsd:enumeration value="04.0603 Client Reports Weekly"/>
              <xsd:enumeration value="04.0604 Project Reviews"/>
              <xsd:enumeration value="04.0701 Accident Incident Injury Reports and Investigations"/>
              <xsd:enumeration value="04.0702 Approved Safety Management Plan"/>
              <xsd:enumeration value="04.0703 JSA Job Safety Analysis"/>
              <xsd:enumeration value="04.0704 Method Statements"/>
              <xsd:enumeration value="04.0705 Permits"/>
              <xsd:enumeration value="04.0706 Safety Meeting Minutes"/>
              <xsd:enumeration value="04.0707 Service Location Plans"/>
              <xsd:enumeration value="04.0708 Site Inspections Audit Reports"/>
              <xsd:enumeration value="04.0709 Site Safety Induction Register"/>
              <xsd:enumeration value="04.0801 Approved Quality Management Plan"/>
              <xsd:enumeration value="04.0802 Inspection and Test Plan"/>
              <xsd:enumeration value="04.0803 NCR and OFI Reports"/>
              <xsd:enumeration value="04.0804 Operation and Maintenance Manual"/>
              <xsd:enumeration value="04.0805 Quality Inspections Audit Reports"/>
              <xsd:enumeration value="04.0806 Site Photographs"/>
              <xsd:enumeration value="04.0807 Test Data"/>
              <xsd:enumeration value="04.0901 Approved Environmental Management Plan"/>
              <xsd:enumeration value="04.0902 Consents and Permits"/>
              <xsd:enumeration value="04.0903 Environmental Inspections Audit Reports"/>
              <xsd:enumeration value="04.1001 Approved Traffic Management Plans"/>
              <xsd:enumeration value="04.1002 Site Inspection Reports"/>
              <xsd:enumeration value="04.1101 Cashflow"/>
              <xsd:enumeration value="04.1102 Cost Monitoring"/>
              <xsd:enumeration value="04.1103 Internal Reports PVR"/>
              <xsd:enumeration value="04.1104 Payment Certificates"/>
              <xsd:enumeration value="04.1105 Progress Claims"/>
              <xsd:enumeration value="04.1106 Re-Work"/>
              <xsd:enumeration value="04.1201 Daywork Sheet"/>
              <xsd:enumeration value="04.1202 Time Extension Claims"/>
              <xsd:enumeration value="04.1203 Variation register"/>
              <xsd:enumeration value="04.1204 Variations"/>
              <xsd:enumeration value="04.1301 Daily Job Records DJRs"/>
              <xsd:enumeration value="04.1302 Daily Job Start (HS06)"/>
              <xsd:enumeration value="04.1303 Daily Site Diaries"/>
              <xsd:enumeration value="04.1304 Weather Reports"/>
              <xsd:enumeration value="04.1400 SC Name"/>
              <xsd:enumeration value="04.1401 Agreement"/>
              <xsd:enumeration value="04.1402 Correspondence"/>
              <xsd:enumeration value="04.1403 Payments"/>
              <xsd:enumeration value="04.1404 SC Bonds and Insurances"/>
              <xsd:enumeration value="04.1405 Variations"/>
              <xsd:enumeration value="04.1500 Supplier Name"/>
              <xsd:enumeration value="04.1501 Correspondence"/>
              <xsd:enumeration value="04.1502 Delivery Records"/>
              <xsd:enumeration value="04.1503 Payments"/>
              <xsd:enumeration value="04.1504 Purchase Order"/>
              <xsd:enumeration value="04.1505 Supply Agreement"/>
            </xsd:restriction>
          </xsd:simpleType>
        </xsd:union>
      </xsd:simpleType>
    </xsd:element>
    <xsd:element name="Ref" ma:index="10" nillable="true" ma:displayName="Phase" ma:format="Dropdown" ma:internalName="Ref">
      <xsd:simpleType>
        <xsd:union memberTypes="dms:Text">
          <xsd:simpleType>
            <xsd:restriction base="dms:Choice">
              <xsd:enumeration value="01 Handover Initation"/>
              <xsd:enumeration value="02 Planning"/>
              <xsd:enumeration value="03 Start Up"/>
              <xsd:enumeration value="04 Execution"/>
              <xsd:enumeration value="05 Close Out"/>
              <xsd:enumeration value="Supporting Documentation"/>
              <xsd:enumeration value="Minor Works"/>
              <xsd:enumeration value="Variations"/>
            </xsd:restriction>
          </xsd:simpleType>
        </xsd:union>
      </xsd:simpleType>
    </xsd:element>
    <xsd:element name="CAT1_x002d_5" ma:index="12" nillable="true" ma:displayName="CAT1-5" ma:internalName="CAT1_x002d_5">
      <xsd:complexType>
        <xsd:complexContent>
          <xsd:extension base="dms:MultiChoice">
            <xsd:sequence>
              <xsd:element name="Value" maxOccurs="unbounded" minOccurs="0" nillable="true">
                <xsd:simpleType>
                  <xsd:restriction base="dms:Choice">
                    <xsd:enumeration value="ALL"/>
                    <xsd:enumeration value="CAT1"/>
                    <xsd:enumeration value="CAT1; CAT2"/>
                    <xsd:enumeration value="CAT2"/>
                    <xsd:enumeration value="CAT2, CAT3; CAT4; CAT5"/>
                    <xsd:enumeration value="CAT3"/>
                    <xsd:enumeration value="CAT3; CAT4"/>
                    <xsd:enumeration value="CAT3; CAT4; CAT5"/>
                    <xsd:enumeration value="CAT4"/>
                    <xsd:enumeration value="CAT4; CAT5"/>
                    <xsd:enumeration value="CAT5"/>
                  </xsd:restriction>
                </xsd:simpleType>
              </xsd:element>
            </xsd:sequence>
          </xsd:extension>
        </xsd:complexContent>
      </xsd:complexType>
    </xsd:element>
    <xsd:element name="ProjectName" ma:index="13" nillable="true" ma:displayName="ProjectName" ma:default="Hauraki Gulf Islands" ma:format="Dropdown" ma:internalName="ProjectName">
      <xsd:simpleType>
        <xsd:union memberTypes="dms:Text">
          <xsd:simpleType>
            <xsd:restriction base="dms:Choice">
              <xsd:enumeration value="Hauraki Gulf Islands"/>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AC737C-72CE-476E-86EB-A694F30782A7}">
  <ds:schemaRefs>
    <ds:schemaRef ds:uri="http://schemas.microsoft.com/sharepoint/v3/contenttype/forms"/>
  </ds:schemaRefs>
</ds:datastoreItem>
</file>

<file path=customXml/itemProps2.xml><?xml version="1.0" encoding="utf-8"?>
<ds:datastoreItem xmlns:ds="http://schemas.openxmlformats.org/officeDocument/2006/customXml" ds:itemID="{DB35FF27-7312-4452-A077-6F6B0F7F822F}">
  <ds:schemaRefs>
    <ds:schemaRef ds:uri="http://purl.org/dc/terms/"/>
    <ds:schemaRef ds:uri="http://www.w3.org/XML/1998/namespace"/>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54abd7fd-4169-442e-bb04-fd65f6216845"/>
    <ds:schemaRef ds:uri="http://schemas.microsoft.com/office/2006/metadata/properties"/>
    <ds:schemaRef ds:uri="http://schemas.microsoft.com/sharepoint/v4"/>
    <ds:schemaRef ds:uri="http://purl.org/dc/dcmitype/"/>
  </ds:schemaRefs>
</ds:datastoreItem>
</file>

<file path=customXml/itemProps3.xml><?xml version="1.0" encoding="utf-8"?>
<ds:datastoreItem xmlns:ds="http://schemas.openxmlformats.org/officeDocument/2006/customXml" ds:itemID="{8C353E73-90BF-4FB2-85BE-EE3C27C2FC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abd7fd-4169-442e-bb04-fd65f621684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Enabling Works</vt:lpstr>
      <vt:lpstr>Concrete Speedtable </vt:lpstr>
      <vt:lpstr>Stormwater </vt:lpstr>
      <vt:lpstr>Traffic Islands</vt:lpstr>
      <vt:lpstr>Pavement</vt:lpstr>
      <vt:lpstr>Round about</vt:lpstr>
      <vt:lpstr>Signage</vt:lpstr>
      <vt:lpstr>'Concrete Speedtable '!Print_Area</vt:lpstr>
      <vt:lpstr>'Enabling Works'!Print_Area</vt:lpstr>
      <vt:lpstr>Pavement!Print_Area</vt:lpstr>
      <vt:lpstr>'Stormwater '!Print_Area</vt:lpstr>
      <vt:lpstr>Pavement!Print_Titles</vt:lpstr>
    </vt:vector>
  </TitlesOfParts>
  <Company>Downer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 Tack Lee</dc:creator>
  <cp:lastModifiedBy>William Tat</cp:lastModifiedBy>
  <cp:lastPrinted>2023-03-16T23:20:35Z</cp:lastPrinted>
  <dcterms:created xsi:type="dcterms:W3CDTF">2013-10-14T21:35:03Z</dcterms:created>
  <dcterms:modified xsi:type="dcterms:W3CDTF">2024-04-11T11:09:54Z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0x010100DD98E0B845B17A4997A07AA350901401</vt:lpwstr>
  </property>
</Properties>
</file>