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09"/>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06 Northern Access Road &amp; Carpark Pavement/Submit ITP/"/>
    </mc:Choice>
  </mc:AlternateContent>
  <xr:revisionPtr revIDLastSave="735" documentId="8_{10B1F212-12CF-4A51-AC60-973257916CA6}" xr6:coauthVersionLast="47" xr6:coauthVersionMax="47" xr10:uidLastSave="{C3675A3C-D01F-497E-9EC3-537841B3BA5D}"/>
  <bookViews>
    <workbookView xWindow="28680" yWindow="-120" windowWidth="29040" windowHeight="15840" tabRatio="816" xr2:uid="{00000000-000D-0000-FFFF-FFFF00000000}"/>
  </bookViews>
  <sheets>
    <sheet name="ITP Cover Page" sheetId="1" r:id="rId1"/>
    <sheet name="NAR Vehicle Crossings" sheetId="2" r:id="rId2"/>
  </sheets>
  <definedNames>
    <definedName name="_xlnm.Print_Area" localSheetId="0">'ITP Cover Page'!$A$1:$V$38</definedName>
    <definedName name="_xlnm.Print_Area" localSheetId="1">'NAR Vehicle Crossings'!$A$1:$P$56</definedName>
    <definedName name="_xlnm.Print_Titles" localSheetId="1">'NAR Vehicle Crossings'!$1:$7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2" l="1"/>
  <c r="V2" i="1"/>
  <c r="V3" i="1"/>
  <c r="L3" i="2" s="1"/>
  <c r="L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tc={44CB4EAF-5286-4FDB-BBDD-D8A1E7185523}</author>
    <author>tc={C3CBC80D-38F5-42E3-863A-AB032EAF0647}</author>
    <author>tc={33C7E814-6DDA-4A2F-9449-D23FAD788ADC}</author>
    <author>tc={B7505408-4792-4833-9612-1319C7AA7E6D}</author>
  </authors>
  <commentList>
    <comment ref="D23" authorId="0" shapeId="0" xr:uid="{44CB4EAF-5286-4FDB-BBDD-D8A1E718552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@Jeremy Martin - add this information to the detail as well.  I do not see any mesh as a material above to be approved, remember all materials used need to be pre-approved by the Engineer, as a line item with the verifying document been the material data sheet and RFI or NTC approval, and once the construction works start, we will add the delivery dockets and photos as proof of the correct material been used.</t>
      </text>
    </comment>
    <comment ref="D44" authorId="1" shapeId="0" xr:uid="{C3CBC80D-38F5-42E3-863A-AB032EAF064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@Jeremy Martin - add this information to the detail as well.  I do not see any mesh as a material above to be approved, remember all materials used need to be pre-approved by the Engineer, as a line item with the verifying document been the material data sheet and RFI or NTC approval, and once the construction works start, we will add the delivery dockets and photos as proof of the correct material been used.</t>
      </text>
    </comment>
    <comment ref="F50" authorId="2" shapeId="0" xr:uid="{33C7E814-6DDA-4A2F-9449-D23FAD788AD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@Jeremy Martin  - testing of concrete?  we need to add concrete test results here
Reply:
    @Jeremy Martin - also no approval in materials for this - please add - even if it's an already approved concrete mix on site we need to add it with this pack</t>
      </text>
    </comment>
    <comment ref="F51" authorId="3" shapeId="0" xr:uid="{B7505408-4792-4833-9612-1319C7AA7E6D}">
      <text>
        <t>[Threaded comment]
Your version of Excel allows you to read this threaded comment; however, any edits to it will get removed if the file is opened in a newer version of Excel. Learn more: https://go.microsoft.com/fwlink/?linkid=870924
Comment:
    should this not be pre-pour?</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<sst xmlns="http://schemas.openxmlformats.org/spreadsheetml/2006/main" count="453" uniqueCount="301">
  <si>
    <t>Northern Access Road &amp; Carpark -  Vehicle Crossings - Inspection &amp; Test Plan</t>
  </si>
  <si>
    <t>SECTION 1 – GENERAL DETAILS</t>
  </si>
  <si>
    <t>Project Name:</t>
  </si>
  <si>
    <t>Tauriko Enabling Project - SP2</t>
  </si>
  <si>
    <t>ITP Number:</t>
  </si>
  <si>
    <t>SP2-006-006</t>
  </si>
  <si>
    <t>Project Number:</t>
  </si>
  <si>
    <t>DN1210 - SP2</t>
  </si>
  <si>
    <t>ITP Status:</t>
  </si>
  <si>
    <t>Approved - IFC</t>
  </si>
  <si>
    <t>ITP Description:</t>
  </si>
  <si>
    <t>Northern Access Road &amp; Carpark -   Vehicle Crossings</t>
  </si>
  <si>
    <t>Revision:</t>
  </si>
  <si>
    <t>1</t>
  </si>
  <si>
    <t>Contract Number:</t>
  </si>
  <si>
    <t>NZTA 8287</t>
  </si>
  <si>
    <t>Drawing Sets:</t>
  </si>
  <si>
    <t>2-32735.02-WSP-DR-UDL; 2-32735.02-WSP-DR-RSA</t>
  </si>
  <si>
    <t>Customer:</t>
  </si>
  <si>
    <t>Waka Kotahi</t>
  </si>
  <si>
    <t>Specification:</t>
  </si>
  <si>
    <t>Project Specification: 27.4 Hard Landscaping</t>
  </si>
  <si>
    <t>Quality Specified:</t>
  </si>
  <si>
    <t>ISO9001:2015</t>
  </si>
  <si>
    <t>Review / Update History</t>
  </si>
  <si>
    <t>Verification Activity</t>
  </si>
  <si>
    <t>Rev:</t>
  </si>
  <si>
    <t>Status:</t>
  </si>
  <si>
    <t>Date:</t>
  </si>
  <si>
    <t>Reviewed By:</t>
  </si>
  <si>
    <t>Revision Details:</t>
  </si>
  <si>
    <t>Activity Key</t>
  </si>
  <si>
    <t>Responsibilities Key</t>
  </si>
  <si>
    <t>Draft for Approval</t>
  </si>
  <si>
    <t>28/01/2025</t>
  </si>
  <si>
    <t>Cordelia Girdler-Brown &amp; Nick Adams</t>
  </si>
  <si>
    <t>A</t>
  </si>
  <si>
    <t>Action</t>
  </si>
  <si>
    <t>ENG</t>
  </si>
  <si>
    <t>Engineer / Engineer's Rep</t>
  </si>
  <si>
    <t>B</t>
  </si>
  <si>
    <t>Report by Breach</t>
  </si>
  <si>
    <t>CR</t>
  </si>
  <si>
    <t>Customer Rep</t>
  </si>
  <si>
    <t xml:space="preserve">Approved /IFC	
	</t>
  </si>
  <si>
    <t>17/02/2025</t>
  </si>
  <si>
    <t>AS per GCO 0116
1.ITP 4.1.2 scalas change from 2blows/100mm to 3blows /100mm</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</si>
  <si>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</si>
  <si>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</si>
  <si>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</si>
  <si>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</si>
  <si>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</si>
  <si>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</si>
  <si>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</si>
  <si>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</si>
  <si>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</si>
  <si>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</si>
  <si>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</si>
  <si>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</si>
  <si>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</si>
  <si>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</si>
  <si>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</si>
  <si>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</si>
  <si>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</si>
  <si>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</si>
  <si>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</si>
  <si>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</si>
  <si>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</si>
  <si>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</si>
  <si>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</si>
  <si>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</si>
  <si>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</si>
  <si>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</si>
  <si>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</si>
  <si>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</si>
  <si>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</si>
  <si>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</si>
  <si>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</si>
  <si>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</si>
  <si>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</si>
  <si>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</si>
  <si>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</si>
  <si>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</si>
  <si>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</si>
  <si>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</si>
  <si>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</si>
  <si>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</si>
  <si>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</si>
  <si>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</si>
  <si>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</si>
  <si>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</si>
  <si>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</si>
  <si>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</si>
  <si>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</si>
  <si>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</si>
  <si>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</si>
  <si>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</si>
  <si>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</si>
  <si>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</si>
  <si>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</si>
  <si>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</si>
  <si>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</si>
  <si>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</si>
  <si>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Girdler-Brown</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</si>
  <si>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</si>
  <si>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</si>
  <si>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</si>
  <si>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</si>
  <si>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</si>
  <si>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</si>
  <si>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</si>
  <si>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</si>
  <si>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</si>
  <si>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</si>
  <si>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</si>
  <si>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</si>
  <si>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</si>
  <si>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</si>
  <si>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ENGINEERS COMMENTS - Date: 17/02/2025</t>
  </si>
  <si>
    <t>DOWNER RESPONSE - Date: 17/02/2025</t>
  </si>
  <si>
    <t>SECTION 3 – PRE-CONSTRUCTION - MATERIAL, PERSONELL &amp; THIRD PARTY APPROVALS</t>
  </si>
  <si>
    <t>MATERIAL APPROVALS: IMPORTED MATERIAL TESTING - AP40-1  - SOURCE PROPERTY TESTS FOR TYPE A1 IMPORTED STRUCTURAL FILL - ALL TESTS TO BE NO OLDER THAN 3 MONTHS</t>
  </si>
  <si>
    <t>3.1.1</t>
  </si>
  <si>
    <t>Crushing Resistance</t>
  </si>
  <si>
    <t>NZS4407:2015, Test 3.10 - The Crushing Resistance of Coarse Aggregate Under a Specified Load</t>
  </si>
  <si>
    <t>&lt; 10% fines passing 2.36mm 
under a load of 130kN</t>
  </si>
  <si>
    <t>Project Specifications 20.9
TCC-IDC IT-4.8 table 4.6</t>
  </si>
  <si>
    <t>IANZ Accredited Report</t>
  </si>
  <si>
    <t>1 Test Per Material, Per
Source every 10,000m3
Results to Engineer 2 wks
before importing</t>
  </si>
  <si>
    <t>3.1.2</t>
  </si>
  <si>
    <t>Soaked CBR</t>
  </si>
  <si>
    <t>NZS4407:2015, Test 3.15 The California Bearing Ratio (CBR)</t>
  </si>
  <si>
    <t>&gt;80%</t>
  </si>
  <si>
    <t xml:space="preserve"> 
IANZ Accredited Report</t>
  </si>
  <si>
    <t>3.1.3</t>
  </si>
  <si>
    <t xml:space="preserve">Accelerated Weathering </t>
  </si>
  <si>
    <t>NZTAT/20 Ethylene Glycol Accelerated Weathering Test</t>
  </si>
  <si>
    <t>≤ 30% increase in fines</t>
  </si>
  <si>
    <t>3.1.4</t>
  </si>
  <si>
    <t>Weathering Resistance</t>
  </si>
  <si>
    <t>NZS4407:2015, Test 3.11 - The Weathering Quality Index of Coarse Aggregate</t>
  </si>
  <si>
    <t>AA, AB, AC, BA, BB or CA</t>
  </si>
  <si>
    <t>1 Test Per Material, Per
Source  
Results to Engineer 2 wks
before importing</t>
  </si>
  <si>
    <t>MATERIAL APPROVALS: IMPORTED MATERIAL TESTING - AP40-1  - PRODUCTION PROPERTY TESTS FOR TYPE A1 IMPORTED STRUCTURAL FILL - ALL TESTS TO BE NO OLDER THAN 3 MONTHS</t>
  </si>
  <si>
    <t>3.2.1</t>
  </si>
  <si>
    <t>Particle Size Distribution</t>
  </si>
  <si>
    <t>NZS4407:2015, Test 3.8.1 - Particle Size Distribution</t>
  </si>
  <si>
    <r>
      <rPr>
        <u/>
        <sz val="9"/>
        <color theme="1"/>
        <rFont val="Calibri"/>
        <family val="2"/>
        <scheme val="minor"/>
      </rPr>
      <t>Sieve Size         % Passing</t>
    </r>
    <r>
      <rPr>
        <sz val="9"/>
        <color theme="1"/>
        <rFont val="Calibri"/>
        <family val="2"/>
        <scheme val="minor"/>
      </rPr>
      <t xml:space="preserve">
37.5mm  100% passing
19.0mm  60-75% passing
9.5mm   37-50% passing
4.75mm 20-35% passing
2.36mm    12-28% passing
1.18mm   9-20% passing
0.600mm 7-12% Passing 
0.300mm  3-10% Passing 
0.150mm 0-5% passing
0.075mm 0-5%  passing
</t>
    </r>
  </si>
  <si>
    <t>Project Specifications 20.9
TCC-IDC IT-4.8 table 4.7</t>
  </si>
  <si>
    <t>Stockpile Size (m3):
0-400 - 2 tests
400-1,500 - 3 tests
1,500-4,000 - 4 tests
&gt;4,000 - 1 test for each
additional 1,000m3
 Results to Engineer 2 wks
before importing</t>
  </si>
  <si>
    <t xml:space="preserve">HP </t>
  </si>
  <si>
    <t>3.2.2</t>
  </si>
  <si>
    <t>Shape Control</t>
  </si>
  <si>
    <t>Tolerance allowed from approved grading curve (%)</t>
  </si>
  <si>
    <r>
      <rPr>
        <u/>
        <sz val="9"/>
        <color theme="1"/>
        <rFont val="Arial"/>
        <family val="2"/>
      </rPr>
      <t>Sieve Size     % Tolerance</t>
    </r>
    <r>
      <rPr>
        <sz val="9"/>
        <color theme="1"/>
        <rFont val="Arial"/>
        <family val="2"/>
      </rPr>
      <t xml:space="preserve">
37.5 – 9.5     28-48%
19.0 – 4.75      14-34%
9.5 – 2.36    7-27%
4.75 – 1.18       6-22%
2.36 – 0.6     2-20%
1.18 – 0.3     5-19%
0.6 – 0.15     2-14%
</t>
    </r>
  </si>
  <si>
    <t>Project Specifications 20.9
TCC-IDC IT-4..8 table 4.7</t>
  </si>
  <si>
    <t>Number of Tests Required Stockpile Size (m3):
0-400 - 2 tests
400-1,500 - 3 tests
1,500-4,000 - 4 tests
&gt;4,000 - 1 test for each additional 1,000m3
 Results to Engineer 2 wks before importing</t>
  </si>
  <si>
    <t>3.2.3</t>
  </si>
  <si>
    <t>Sand Equivalent</t>
  </si>
  <si>
    <t>NZS4407:2015, Test 3.6 Sand Equivalent</t>
  </si>
  <si>
    <t>≥ 40</t>
  </si>
  <si>
    <t>Project Specifications 20.9
TCC-IDC IT-4.8  table 4.7</t>
  </si>
  <si>
    <t>3.2.4</t>
  </si>
  <si>
    <t>Plasticity Index</t>
  </si>
  <si>
    <t>NZS4407:2015, Test 3.4 Plasticity Index</t>
  </si>
  <si>
    <t>Plasticity Index ≤ 8</t>
  </si>
  <si>
    <t>3.2.5</t>
  </si>
  <si>
    <t xml:space="preserve">Cone Penetrometer Limit </t>
  </si>
  <si>
    <t>NZS4407:2015, Test 3.2 Cone Penetration</t>
  </si>
  <si>
    <t>Cone Penetrometer ≤ 30</t>
  </si>
  <si>
    <t>PS 20.9
TCC-IDC IT-4.8  table 4.7</t>
  </si>
  <si>
    <t>3.2.6</t>
  </si>
  <si>
    <t>Clay Index</t>
  </si>
  <si>
    <t>NZS4407:2015, Test 3.5 - Clay Index Test Report</t>
  </si>
  <si>
    <t>≤ 5</t>
  </si>
  <si>
    <t xml:space="preserve">     
IANZ Accredited Report</t>
  </si>
  <si>
    <t>3.2.8</t>
  </si>
  <si>
    <t>Maximum Dry Density and Optimum Water
Content</t>
  </si>
  <si>
    <t>NZS4402:1986, Test 4.1.2 - Heavy Compaction Test</t>
  </si>
  <si>
    <t>Report Value Only</t>
  </si>
  <si>
    <t>NZS4402:1986 Test
4.1.2</t>
  </si>
  <si>
    <t>1 Test Per Material,
Per Source</t>
  </si>
  <si>
    <t>MATERIAL APPROVALS: STEEL REINFORCING</t>
  </si>
  <si>
    <t>3.3.1</t>
  </si>
  <si>
    <t xml:space="preserve">Reinforcing Mesh </t>
  </si>
  <si>
    <t xml:space="preserve">
661 Reinforcing mesh (Commerical Vehicle Crossing)</t>
  </si>
  <si>
    <t>232735.02-WSP-DR-RSA-0305</t>
  </si>
  <si>
    <t>Material Data Sheet
Engineer's Approval</t>
  </si>
  <si>
    <t>Prior to Construction</t>
  </si>
  <si>
    <t>3.3.2</t>
  </si>
  <si>
    <t xml:space="preserve">Reinforcing Ties </t>
  </si>
  <si>
    <t>R6 Ties (For commercial crossing only)</t>
  </si>
  <si>
    <t>R6 Ties at 600 centres with 60 mm (For commercial crossing only)</t>
  </si>
  <si>
    <t>3.3.3</t>
  </si>
  <si>
    <t>Reinforcing Bars</t>
  </si>
  <si>
    <t>4-D12 Bars (For commerical crossing only)</t>
  </si>
  <si>
    <t>4-D12 Bars with 50 mm Cover (For commerical crossing only)</t>
  </si>
  <si>
    <t>MATERIAL APPROVALS: CONCRETE</t>
  </si>
  <si>
    <t>3.4.1</t>
  </si>
  <si>
    <t>Concrete Mix Design</t>
  </si>
  <si>
    <t>20.0 MPA concrete. 4kg/m3 black oxide (2.5%)</t>
  </si>
  <si>
    <t>28 days concrete strength test of 20MPA</t>
  </si>
  <si>
    <t>232735.02-WSP-DR-UDL 0405</t>
  </si>
  <si>
    <t>SECTION 4 - CONSTRUCTION</t>
  </si>
  <si>
    <t>GENERAL</t>
  </si>
  <si>
    <t>4.1.1</t>
  </si>
  <si>
    <t>Cut Subgrade Testing - Cohesive Soil
Shear Vane</t>
  </si>
  <si>
    <t>NZ Geotechncial Society 2001 - Guideline for Hand Held Shear Vane Test
This test shall be undertaken at the design subgrade level to a depth of 2-3m below the design subgrade level</t>
  </si>
  <si>
    <r>
      <t xml:space="preserve">Average Minimum SU:
&gt; 60kPa
</t>
    </r>
    <r>
      <rPr>
        <b/>
        <sz val="9"/>
        <color theme="1"/>
        <rFont val="Calibri"/>
        <family val="2"/>
        <scheme val="minor"/>
      </rPr>
      <t>CBR: &gt;3</t>
    </r>
    <r>
      <rPr>
        <sz val="9"/>
        <color theme="1"/>
        <rFont val="Calibri"/>
        <family val="2"/>
        <scheme val="minor"/>
      </rPr>
      <t xml:space="preserve">
Single Test Minimum SU:
 &gt;50kPa</t>
    </r>
  </si>
  <si>
    <t xml:space="preserve">Project Specifications Appendix XVIII </t>
  </si>
  <si>
    <t>Shear Vane Report</t>
  </si>
  <si>
    <t>1 test per 100m2</t>
  </si>
  <si>
    <t>4.1.2</t>
  </si>
  <si>
    <t>Cut Subgrade Testing - Granular
Scala Penetrometer</t>
  </si>
  <si>
    <t>NZS4402:1988, Test 6.5.2 - Dynamic Cone Penetrometer
Scala penetrometer testing to be undertaken instead of shear vane tests where shear vane is unable to penetrate subgrade material</t>
  </si>
  <si>
    <t xml:space="preserve">Minimum 3 blows per 100mm penetration </t>
  </si>
  <si>
    <t>Scala Report</t>
  </si>
  <si>
    <t>4 test per 400m2</t>
  </si>
  <si>
    <t>Scalas to be min 3 blows/100mm</t>
  </si>
  <si>
    <t>Changes made</t>
  </si>
  <si>
    <t>4.1.3</t>
  </si>
  <si>
    <t xml:space="preserve">Proof Roll Subgrade </t>
  </si>
  <si>
    <t>Visual Inspection of Proof Roll</t>
  </si>
  <si>
    <t>Visual Inspection</t>
  </si>
  <si>
    <t>Visual Inspection/Photos</t>
  </si>
  <si>
    <t>Across Finished Area</t>
  </si>
  <si>
    <t>4.1.4</t>
  </si>
  <si>
    <t>Hold point</t>
  </si>
  <si>
    <t>Subgrade signoff</t>
  </si>
  <si>
    <t>Conqa signoff</t>
  </si>
  <si>
    <t>Each area</t>
  </si>
  <si>
    <t>SECTION 5 - CONSTRUCTION - RESIDENTIAL AND COMMERICAL VEHICLE CROSSINGS</t>
  </si>
  <si>
    <t>BASECOURSE (AP40)</t>
  </si>
  <si>
    <t>5.1.1</t>
  </si>
  <si>
    <t>Stringlines or equivalent</t>
  </si>
  <si>
    <t>Stringlines or equivalent to check finished height of surface</t>
  </si>
  <si>
    <t>Hight '+15mm/0mm
Width –20 mm +100 mm</t>
  </si>
  <si>
    <t>NZTA B/06 8.2.2 - Table 3</t>
  </si>
  <si>
    <t>Surveyor Records</t>
  </si>
  <si>
    <t>1 Set Every 20m Centres 
1 set = 5 tests</t>
  </si>
  <si>
    <t>4.2.2</t>
  </si>
  <si>
    <t xml:space="preserve">Compaction - Clegg Hammer </t>
  </si>
  <si>
    <t>ASTM D5874-16:2016 Clegg Hammer Testing</t>
  </si>
  <si>
    <t>Min CIV 18
Ave CIV 20</t>
  </si>
  <si>
    <t xml:space="preserve">Appendix XVIII </t>
  </si>
  <si>
    <t>Clegg Hammer Report</t>
  </si>
  <si>
    <r>
      <t xml:space="preserve">1 set (5 tests per 5x5m grid) per 1000m2 of placed  per area worked each day, </t>
    </r>
    <r>
      <rPr>
        <u/>
        <sz val="9"/>
        <color theme="1"/>
        <rFont val="Arial"/>
      </rPr>
      <t>per lift</t>
    </r>
  </si>
  <si>
    <t>5.1.2</t>
  </si>
  <si>
    <t>Compaction - NDM</t>
  </si>
  <si>
    <t>NZS4407:2015, Test 4.3 Nuclear Moisture Density Gauge 
(Backscatter Mode)</t>
  </si>
  <si>
    <t>Ave &gt;95% of MDD
Min &gt;92% of MDD</t>
  </si>
  <si>
    <t>NZTA B/02 7.6</t>
  </si>
  <si>
    <t>1 set (5 tests) 1000m2</t>
  </si>
  <si>
    <t>5.1.3</t>
  </si>
  <si>
    <t>Basecourse signoff</t>
  </si>
  <si>
    <t>FORMWORK</t>
  </si>
  <si>
    <t>5.3.1</t>
  </si>
  <si>
    <t>Surveyor check</t>
  </si>
  <si>
    <t>Equivalent to check the position of the formwork</t>
  </si>
  <si>
    <t xml:space="preserve"> +\- 100mm of design</t>
  </si>
  <si>
    <t>Project Specifications 27.4.5 (b)</t>
  </si>
  <si>
    <t>5.3.2</t>
  </si>
  <si>
    <t>Equivalent to check finished height of framework</t>
  </si>
  <si>
    <t>+\- 10mm of design</t>
  </si>
  <si>
    <t>REINFORCING MESH</t>
  </si>
  <si>
    <t>5.4.1</t>
  </si>
  <si>
    <t>Reinforcing Mesh Check</t>
  </si>
  <si>
    <t>Delivery Dockets
Visual Inspection/Photos</t>
  </si>
  <si>
    <t>Before Pour
During Construction</t>
  </si>
  <si>
    <t>5.4.2</t>
  </si>
  <si>
    <t>Ensure that overlap and cover above and beneath mesh</t>
  </si>
  <si>
    <t>Reinforcing mesh to be placed centrally in the concrete layer</t>
  </si>
  <si>
    <t>REINFORCING STEEL (COMMERICAL VEHICLE CROSSING ONLY)</t>
  </si>
  <si>
    <t>5.5.1</t>
  </si>
  <si>
    <t>Delivery Dockets 
Visual Inspection/Photos</t>
  </si>
  <si>
    <t>5.5.2</t>
  </si>
  <si>
    <t>CONCRETE</t>
  </si>
  <si>
    <t>5.6.1</t>
  </si>
  <si>
    <t>Concrete</t>
  </si>
  <si>
    <t>Concrete Delivery Dockets 
Test Results</t>
  </si>
  <si>
    <t>5.6.2</t>
  </si>
  <si>
    <t>Concrete Layer Thickness</t>
  </si>
  <si>
    <t>Concrete layer thickness to be 150 mm for Residential Vehicle Crossings
Concrete layer thickness to be 200 mm for Commerical Vehicle Crossings</t>
  </si>
  <si>
    <t>Pre-Pour CheckSheet</t>
  </si>
  <si>
    <t>Before Pour</t>
  </si>
  <si>
    <t>5.6.3</t>
  </si>
  <si>
    <t>Final Finish</t>
  </si>
  <si>
    <t>Rough broom finish</t>
  </si>
  <si>
    <t>U5</t>
  </si>
  <si>
    <t>Post-Pour CheckSheet</t>
  </si>
  <si>
    <t>After Pour</t>
  </si>
  <si>
    <t>5.6.4</t>
  </si>
  <si>
    <t>Saw Cuts</t>
  </si>
  <si>
    <t xml:space="preserve">Saw cut expansion joints at 4m centres maximum each way </t>
  </si>
  <si>
    <t>SECTION 6 - POST CONSTRUCTION (FINAL INSPECTION AND HANDOVER)</t>
  </si>
  <si>
    <t xml:space="preserve"> As-Builts</t>
  </si>
  <si>
    <t xml:space="preserve">Final inspection of all concrete work.
Red Pen Mark up </t>
  </si>
  <si>
    <t>All works meet project specifications and standards. any changes to be noted on redpen markuProject Specifications</t>
  </si>
  <si>
    <t>Project Specifications 16.7.6</t>
  </si>
  <si>
    <t xml:space="preserve">Red Pen Markup </t>
  </si>
  <si>
    <t>100% Completion of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</si>
</sst>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u/>
      <sz val="9"/>
      <color theme="1"/>
      <name val="Arial"/>
      <family val="2"/>
    </font>
    <font>
      <b/>
      <sz val="9"/>
      <color theme="1"/>
      <name val="Calibri"/>
      <family val="2"/>
      <scheme val="minor"/>
    </font>
    <font>
      <sz val="9"/>
      <color theme="1"/>
      <name val="Calibri"/>
      <family val="2"/>
      <scheme val="minor"/>
    </font>
    <font>
      <b/>
      <sz val="9"/>
      <color rgb="FFFF0000"/>
      <name val="Calibri"/>
      <family val="2"/>
      <scheme val="minor"/>
    </font>
    <font>
      <b/>
      <sz val="9"/>
      <color rgb="FF00B0F0"/>
      <name val="Calibri"/>
      <family val="2"/>
      <scheme val="minor"/>
    </font>
    <font>
      <u/>
      <sz val="9"/>
      <color theme="1"/>
      <name val="Calibri"/>
      <family val="2"/>
      <scheme val="minor"/>
    </font>
    <font>
      <sz val="9"/>
      <color rgb="FF000000"/>
      <name val="Calibri"/>
      <family val="2"/>
      <scheme val="minor"/>
    </font>
    <font>
      <sz val="9"/>
      <name val="Calibri"/>
      <family val="2"/>
      <scheme val="minor"/>
    </font>
    <font>
      <sz val="9"/>
      <color theme="9" tint="0.39997558519241921"/>
      <name val="Calibri"/>
      <family val="2"/>
      <scheme val="minor"/>
    </font>
    <font>
      <b/>
      <sz val="9"/>
      <name val="Calibri"/>
      <family val="2"/>
      <scheme val="minor"/>
    </font>
    <font>
      <b/>
      <sz val="9"/>
      <color rgb="FF000000"/>
      <name val="Calibri"/>
      <family val="2"/>
      <scheme val="minor"/>
    </font>
    <font>
      <sz val="9"/>
      <color theme="1"/>
      <name val="Arial"/>
    </font>
    <font>
      <u/>
      <sz val="9"/>
      <color theme="1"/>
      <name val="Arial"/>
    </font>
    <font>
      <b/>
      <sz val="9"/>
      <color theme="1"/>
      <name val="Arial"/>
    </font>
    <font>
      <b/>
      <sz val="9"/>
      <color rgb="FF000000"/>
      <name val="Arial"/>
    </font>
    <font>
      <sz val="10"/>
      <color rgb="FF000000"/>
      <name val="Arial"/>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14999847407452621"/>
        <bgColor indexed="64"/>
      </patternFill>
    </fill>
  </fills>
  <borders count="7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right style="thin">
        <color rgb="FF000000"/>
      </right>
      <top style="medium">
        <color indexed="64"/>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indexed="64"/>
      </top>
      <bottom/>
      <diagonal/>
    </border>
    <border>
      <left style="medium">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thin">
        <color rgb="FF000000"/>
      </left>
      <right/>
      <top style="thin">
        <color indexed="64"/>
      </top>
      <bottom style="thin">
        <color indexed="64"/>
      </bottom>
      <diagonal/>
    </border>
    <border>
      <left style="medium">
        <color indexed="64"/>
      </left>
      <right style="thin">
        <color rgb="FF000000"/>
      </right>
      <top style="thin">
        <color rgb="FF000000"/>
      </top>
      <bottom/>
      <diagonal/>
    </border>
    <border>
      <left/>
      <right style="thin">
        <color rgb="FF000000"/>
      </right>
      <top style="thin">
        <color indexed="64"/>
      </top>
      <bottom/>
      <diagonal/>
    </border>
    <border>
      <left style="medium">
        <color rgb="FF000000"/>
      </left>
      <right style="thin">
        <color rgb="FF000000"/>
      </right>
      <top style="thin">
        <color indexed="64"/>
      </top>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1">
    <xf numFmtId="0" fontId="0" fillId="0" borderId="0" xfId="0"/>
    <xf numFmtId="0" fontId="3" fillId="7" borderId="19" xfId="0" applyFont="1" applyFill="1" applyBorder="1" applyAlignment="1">
      <alignment horizontal="center" vertical="center" wrapText="1"/>
    </xf>
    <xf numFmtId="0" fontId="3" fillId="8" borderId="19"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19" xfId="0" applyFont="1" applyBorder="1" applyAlignment="1">
      <alignment horizontal="center" vertical="center"/>
    </xf>
    <xf numFmtId="0" fontId="3" fillId="5" borderId="19"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1" xfId="0" applyFont="1" applyFill="1" applyBorder="1" applyAlignment="1">
      <alignment horizontal="center" vertical="center" wrapText="1"/>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19" xfId="0" applyFont="1" applyFill="1" applyBorder="1" applyAlignment="1">
      <alignment horizontal="center" vertical="center" wrapText="1"/>
    </xf>
    <xf numFmtId="0" fontId="3" fillId="10" borderId="21" xfId="0" applyFont="1" applyFill="1" applyBorder="1" applyAlignment="1">
      <alignment horizontal="center" vertical="center" wrapText="1"/>
    </xf>
    <xf numFmtId="0" fontId="0" fillId="11" borderId="0" xfId="0" applyFill="1"/>
    <xf numFmtId="0" fontId="11" fillId="11" borderId="0" xfId="0" applyFont="1" applyFill="1"/>
    <xf numFmtId="0" fontId="3" fillId="12" borderId="19"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11" fillId="0" borderId="0" xfId="0" applyFont="1" applyAlignment="1">
      <alignment horizontal="center" vertical="center"/>
    </xf>
    <xf numFmtId="0" fontId="2" fillId="0" borderId="13" xfId="0" applyFont="1" applyBorder="1" applyAlignment="1">
      <alignment horizontal="center" vertical="center" wrapText="1"/>
    </xf>
    <xf numFmtId="0" fontId="11" fillId="13" borderId="53" xfId="0" applyFont="1" applyFill="1" applyBorder="1" applyAlignment="1">
      <alignment horizontal="center" vertical="center"/>
    </xf>
    <xf numFmtId="0" fontId="11" fillId="4" borderId="52" xfId="0" applyFont="1" applyFill="1" applyBorder="1" applyAlignment="1">
      <alignment horizontal="left" vertical="center"/>
    </xf>
    <xf numFmtId="0" fontId="11" fillId="4" borderId="53" xfId="0" applyFont="1" applyFill="1" applyBorder="1" applyAlignment="1">
      <alignment horizontal="left" vertical="center"/>
    </xf>
    <xf numFmtId="2" fontId="2" fillId="0" borderId="0" xfId="0" applyNumberFormat="1" applyFont="1" applyAlignment="1">
      <alignment horizontal="center" vertical="center"/>
    </xf>
    <xf numFmtId="0" fontId="2" fillId="0" borderId="0" xfId="0" applyFont="1" applyAlignment="1">
      <alignment vertical="center" wrapText="1"/>
    </xf>
    <xf numFmtId="0" fontId="18"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6" fillId="0" borderId="0" xfId="0" applyFont="1" applyAlignment="1">
      <alignment horizontal="center" vertical="center"/>
    </xf>
    <xf numFmtId="0" fontId="14" fillId="0" borderId="0" xfId="0" applyFont="1" applyAlignment="1">
      <alignment horizontal="center" vertical="center" wrapText="1"/>
    </xf>
    <xf numFmtId="0" fontId="11" fillId="0" borderId="0" xfId="0" applyFont="1" applyAlignment="1">
      <alignment horizontal="center"/>
    </xf>
    <xf numFmtId="0" fontId="11" fillId="11" borderId="0" xfId="0" applyFont="1" applyFill="1" applyAlignment="1">
      <alignment horizontal="center"/>
    </xf>
    <xf numFmtId="0" fontId="7" fillId="0" borderId="0" xfId="0" applyFont="1" applyAlignment="1">
      <alignment horizontal="center"/>
    </xf>
    <xf numFmtId="0" fontId="15" fillId="0" borderId="13" xfId="0" applyFont="1" applyBorder="1" applyAlignment="1">
      <alignment horizontal="center" vertical="center" wrapText="1"/>
    </xf>
    <xf numFmtId="0" fontId="0" fillId="16" borderId="53" xfId="0" applyFill="1" applyBorder="1" applyAlignment="1">
      <alignment horizontal="left" vertical="center"/>
    </xf>
    <xf numFmtId="0" fontId="0" fillId="16" borderId="0" xfId="0" applyFill="1"/>
    <xf numFmtId="0" fontId="21" fillId="0" borderId="13" xfId="0" applyFont="1" applyBorder="1" applyAlignment="1">
      <alignment horizontal="center" vertical="center" wrapText="1"/>
    </xf>
    <xf numFmtId="0" fontId="0" fillId="4" borderId="53" xfId="0" applyFill="1" applyBorder="1" applyAlignment="1">
      <alignment horizontal="left" vertical="center"/>
    </xf>
    <xf numFmtId="0" fontId="0" fillId="0" borderId="54" xfId="0" applyBorder="1"/>
    <xf numFmtId="0" fontId="0" fillId="0" borderId="0" xfId="0" applyAlignment="1">
      <alignment vertical="center"/>
    </xf>
    <xf numFmtId="164" fontId="21" fillId="0" borderId="13" xfId="0" applyNumberFormat="1" applyFont="1" applyBorder="1" applyAlignment="1">
      <alignment horizontal="center" vertical="center" wrapText="1"/>
    </xf>
    <xf numFmtId="0" fontId="26" fillId="0" borderId="13" xfId="0" applyFont="1" applyBorder="1" applyAlignment="1">
      <alignment horizontal="center" vertical="center" wrapText="1"/>
    </xf>
    <xf numFmtId="0" fontId="21" fillId="0" borderId="13" xfId="0" applyFont="1" applyBorder="1" applyAlignment="1">
      <alignment horizontal="center" vertical="center"/>
    </xf>
    <xf numFmtId="0" fontId="21" fillId="0" borderId="20" xfId="0" applyFont="1" applyBorder="1" applyAlignment="1">
      <alignment horizontal="center" vertical="center"/>
    </xf>
    <xf numFmtId="0" fontId="21" fillId="0" borderId="19" xfId="0" applyFont="1" applyBorder="1" applyAlignment="1">
      <alignment horizontal="center" vertical="center" wrapText="1"/>
    </xf>
    <xf numFmtId="164" fontId="21" fillId="0" borderId="19" xfId="0" applyNumberFormat="1" applyFont="1" applyBorder="1" applyAlignment="1">
      <alignment horizontal="center" vertical="center"/>
    </xf>
    <xf numFmtId="164" fontId="21" fillId="0" borderId="19" xfId="0" applyNumberFormat="1" applyFont="1" applyBorder="1" applyAlignment="1">
      <alignment horizontal="center" vertical="center" wrapText="1"/>
    </xf>
    <xf numFmtId="164" fontId="21" fillId="0" borderId="21" xfId="0" applyNumberFormat="1" applyFont="1" applyBorder="1" applyAlignment="1">
      <alignment horizontal="center" vertical="center" wrapText="1"/>
    </xf>
    <xf numFmtId="0" fontId="21" fillId="0" borderId="50" xfId="0" applyFont="1" applyBorder="1" applyAlignment="1">
      <alignment horizontal="center" vertical="center" wrapText="1"/>
    </xf>
    <xf numFmtId="0" fontId="26" fillId="0" borderId="50" xfId="0" applyFont="1" applyBorder="1" applyAlignment="1">
      <alignment horizontal="center" vertical="center" wrapText="1"/>
    </xf>
    <xf numFmtId="0" fontId="21" fillId="0" borderId="50" xfId="0" applyFont="1" applyBorder="1" applyAlignment="1">
      <alignment horizontal="center" vertical="center"/>
    </xf>
    <xf numFmtId="0" fontId="21" fillId="0" borderId="22" xfId="0" applyFont="1" applyBorder="1" applyAlignment="1">
      <alignment horizontal="center" vertical="center"/>
    </xf>
    <xf numFmtId="0" fontId="22" fillId="0" borderId="13" xfId="0" applyFont="1" applyBorder="1" applyAlignment="1">
      <alignment horizontal="center" vertical="center" wrapText="1"/>
    </xf>
    <xf numFmtId="0" fontId="23" fillId="0" borderId="13" xfId="0" applyFont="1" applyBorder="1" applyAlignment="1">
      <alignment horizontal="center" vertical="center" wrapText="1"/>
    </xf>
    <xf numFmtId="0" fontId="28" fillId="0" borderId="13"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3" xfId="0" applyFont="1" applyBorder="1" applyAlignment="1">
      <alignment horizontal="center" vertical="center"/>
    </xf>
    <xf numFmtId="0" fontId="21" fillId="0" borderId="20" xfId="0" applyFont="1" applyBorder="1" applyAlignment="1">
      <alignment horizontal="center" vertical="center" wrapText="1"/>
    </xf>
    <xf numFmtId="164" fontId="21" fillId="0" borderId="20" xfId="0" applyNumberFormat="1" applyFont="1" applyBorder="1" applyAlignment="1">
      <alignment horizontal="center" vertical="center" wrapText="1"/>
    </xf>
    <xf numFmtId="0" fontId="29" fillId="0" borderId="50" xfId="0" applyFont="1" applyBorder="1" applyAlignment="1">
      <alignment horizontal="center" vertical="center" wrapText="1"/>
    </xf>
    <xf numFmtId="0" fontId="28" fillId="0" borderId="50" xfId="0" applyFont="1" applyBorder="1" applyAlignment="1">
      <alignment horizontal="center" vertical="center"/>
    </xf>
    <xf numFmtId="2" fontId="21" fillId="0" borderId="46" xfId="0" applyNumberFormat="1" applyFont="1" applyBorder="1" applyAlignment="1">
      <alignment horizontal="center" vertical="center"/>
    </xf>
    <xf numFmtId="0" fontId="21" fillId="0" borderId="57" xfId="0" applyFont="1" applyBorder="1" applyAlignment="1">
      <alignment horizontal="center" vertical="center" wrapText="1"/>
    </xf>
    <xf numFmtId="0" fontId="21" fillId="0" borderId="57" xfId="0" quotePrefix="1" applyFont="1" applyBorder="1" applyAlignment="1">
      <alignment horizontal="center" vertical="center" wrapText="1"/>
    </xf>
    <xf numFmtId="0" fontId="28" fillId="0" borderId="57" xfId="0" applyFont="1" applyBorder="1" applyAlignment="1">
      <alignment horizontal="center" vertical="center" wrapText="1"/>
    </xf>
    <xf numFmtId="0" fontId="23" fillId="0" borderId="57" xfId="0" applyFont="1" applyBorder="1" applyAlignment="1">
      <alignment horizontal="center" vertical="center" wrapText="1"/>
    </xf>
    <xf numFmtId="0" fontId="21" fillId="0" borderId="57" xfId="0" applyFont="1" applyBorder="1" applyAlignment="1">
      <alignment horizontal="center" vertical="center"/>
    </xf>
    <xf numFmtId="0" fontId="21" fillId="0" borderId="58" xfId="0" applyFont="1" applyBorder="1" applyAlignment="1">
      <alignment horizontal="center" vertical="center"/>
    </xf>
    <xf numFmtId="164" fontId="20" fillId="13" borderId="14" xfId="0" applyNumberFormat="1" applyFont="1" applyFill="1" applyBorder="1" applyAlignment="1">
      <alignment horizontal="center" vertical="center" wrapText="1"/>
    </xf>
    <xf numFmtId="0" fontId="20" fillId="13" borderId="15" xfId="0" applyFont="1" applyFill="1" applyBorder="1" applyAlignment="1">
      <alignment horizontal="left" vertical="center" wrapText="1"/>
    </xf>
    <xf numFmtId="0" fontId="21" fillId="13" borderId="15" xfId="0" applyFont="1" applyFill="1" applyBorder="1" applyAlignment="1">
      <alignment horizontal="left" vertical="center" wrapText="1"/>
    </xf>
    <xf numFmtId="0" fontId="21" fillId="13" borderId="15" xfId="0" applyFont="1" applyFill="1" applyBorder="1" applyAlignment="1">
      <alignment horizontal="center" vertical="center" wrapText="1"/>
    </xf>
    <xf numFmtId="0" fontId="27" fillId="13" borderId="15" xfId="0" applyFont="1" applyFill="1" applyBorder="1" applyAlignment="1">
      <alignment horizontal="center" vertical="center" wrapText="1"/>
    </xf>
    <xf numFmtId="0" fontId="21" fillId="13" borderId="16" xfId="0" applyFont="1" applyFill="1" applyBorder="1" applyAlignment="1">
      <alignment horizontal="center" vertical="center" wrapText="1"/>
    </xf>
    <xf numFmtId="2" fontId="21" fillId="0" borderId="47" xfId="0" applyNumberFormat="1" applyFont="1" applyBorder="1" applyAlignment="1">
      <alignment horizontal="center" vertical="center"/>
    </xf>
    <xf numFmtId="0" fontId="21" fillId="0" borderId="55" xfId="0" applyFont="1" applyBorder="1" applyAlignment="1">
      <alignment horizontal="center" vertical="center" wrapText="1"/>
    </xf>
    <xf numFmtId="0" fontId="28" fillId="0" borderId="55" xfId="0" applyFont="1" applyBorder="1" applyAlignment="1">
      <alignment horizontal="center" vertical="center" wrapText="1"/>
    </xf>
    <xf numFmtId="0" fontId="23" fillId="0" borderId="55" xfId="0" applyFont="1" applyBorder="1" applyAlignment="1">
      <alignment horizontal="center" vertical="center" wrapText="1"/>
    </xf>
    <xf numFmtId="0" fontId="21" fillId="0" borderId="55" xfId="0" applyFont="1" applyBorder="1" applyAlignment="1">
      <alignment horizontal="center" vertical="center"/>
    </xf>
    <xf numFmtId="0" fontId="21" fillId="0" borderId="56" xfId="0" applyFont="1" applyBorder="1" applyAlignment="1">
      <alignment horizontal="center" vertical="center" wrapText="1"/>
    </xf>
    <xf numFmtId="0" fontId="21" fillId="0" borderId="57" xfId="0" quotePrefix="1" applyFont="1" applyBorder="1" applyAlignment="1">
      <alignment horizontal="center" vertical="center"/>
    </xf>
    <xf numFmtId="0" fontId="21" fillId="0" borderId="56" xfId="0" applyFont="1" applyBorder="1" applyAlignment="1">
      <alignment horizontal="center" vertical="center"/>
    </xf>
    <xf numFmtId="164" fontId="21" fillId="0" borderId="46" xfId="0" applyNumberFormat="1" applyFont="1" applyBorder="1" applyAlignment="1">
      <alignment horizontal="center" vertical="center"/>
    </xf>
    <xf numFmtId="0" fontId="20" fillId="0" borderId="57" xfId="0" applyFont="1" applyBorder="1" applyAlignment="1">
      <alignment horizontal="center" vertical="center" wrapText="1"/>
    </xf>
    <xf numFmtId="164" fontId="21" fillId="0" borderId="47" xfId="0" applyNumberFormat="1" applyFont="1" applyBorder="1" applyAlignment="1">
      <alignment horizontal="center" vertical="center"/>
    </xf>
    <xf numFmtId="0" fontId="20" fillId="0" borderId="55" xfId="0" applyFont="1" applyBorder="1" applyAlignment="1">
      <alignment horizontal="center" vertical="center" wrapText="1"/>
    </xf>
    <xf numFmtId="164" fontId="21" fillId="0" borderId="46" xfId="0" applyNumberFormat="1" applyFont="1" applyBorder="1" applyAlignment="1">
      <alignment horizontal="center" vertical="center" wrapText="1"/>
    </xf>
    <xf numFmtId="164" fontId="21" fillId="0" borderId="57" xfId="0" applyNumberFormat="1" applyFont="1" applyBorder="1" applyAlignment="1">
      <alignment horizontal="center" vertical="center" wrapText="1"/>
    </xf>
    <xf numFmtId="0" fontId="25" fillId="0" borderId="57" xfId="0" applyFont="1" applyBorder="1" applyAlignment="1">
      <alignment horizontal="center" vertical="center" wrapText="1"/>
    </xf>
    <xf numFmtId="0" fontId="21" fillId="0" borderId="58" xfId="0" applyFont="1" applyBorder="1" applyAlignment="1">
      <alignment horizontal="center" vertical="center" wrapText="1"/>
    </xf>
    <xf numFmtId="0" fontId="21" fillId="0" borderId="47" xfId="0" applyFont="1" applyBorder="1" applyAlignment="1">
      <alignment horizontal="center" vertical="center" wrapText="1"/>
    </xf>
    <xf numFmtId="0" fontId="2" fillId="0" borderId="55" xfId="0" applyFont="1" applyBorder="1" applyAlignment="1">
      <alignment horizontal="center" vertical="center" wrapText="1"/>
    </xf>
    <xf numFmtId="0" fontId="22" fillId="0" borderId="55" xfId="0" applyFont="1" applyBorder="1" applyAlignment="1">
      <alignment horizontal="center" vertical="center" wrapText="1"/>
    </xf>
    <xf numFmtId="0" fontId="21" fillId="0" borderId="46" xfId="0" applyFont="1" applyBorder="1" applyAlignment="1">
      <alignment horizontal="center" vertical="center" wrapText="1"/>
    </xf>
    <xf numFmtId="0" fontId="2" fillId="0" borderId="57" xfId="0" applyFont="1" applyBorder="1" applyAlignment="1">
      <alignment horizontal="center" vertical="center" wrapText="1"/>
    </xf>
    <xf numFmtId="0" fontId="22" fillId="0" borderId="57" xfId="0" applyFont="1" applyBorder="1" applyAlignment="1">
      <alignment horizontal="center" vertical="center" wrapText="1"/>
    </xf>
    <xf numFmtId="164" fontId="20" fillId="16" borderId="14" xfId="0" applyNumberFormat="1" applyFont="1" applyFill="1" applyBorder="1" applyAlignment="1">
      <alignment horizontal="center" vertical="center" wrapText="1"/>
    </xf>
    <xf numFmtId="0" fontId="1" fillId="15" borderId="15" xfId="0" applyFont="1" applyFill="1" applyBorder="1" applyAlignment="1">
      <alignment horizontal="left" vertical="center"/>
    </xf>
    <xf numFmtId="0" fontId="21" fillId="16" borderId="15" xfId="0" applyFont="1" applyFill="1" applyBorder="1" applyAlignment="1">
      <alignment horizontal="left" vertical="center"/>
    </xf>
    <xf numFmtId="0" fontId="21" fillId="16" borderId="15" xfId="0" applyFont="1" applyFill="1" applyBorder="1" applyAlignment="1">
      <alignment horizontal="center" vertical="center"/>
    </xf>
    <xf numFmtId="164" fontId="20" fillId="16" borderId="15" xfId="0" applyNumberFormat="1" applyFont="1" applyFill="1" applyBorder="1" applyAlignment="1">
      <alignment horizontal="center" vertical="center" wrapText="1"/>
    </xf>
    <xf numFmtId="0" fontId="20" fillId="16" borderId="15" xfId="0" applyFont="1" applyFill="1" applyBorder="1" applyAlignment="1">
      <alignment horizontal="left" vertical="center" wrapText="1"/>
    </xf>
    <xf numFmtId="0" fontId="22" fillId="16" borderId="15" xfId="0" applyFont="1" applyFill="1" applyBorder="1" applyAlignment="1">
      <alignment horizontal="left" vertical="center" wrapText="1"/>
    </xf>
    <xf numFmtId="164" fontId="23" fillId="16" borderId="15" xfId="0" applyNumberFormat="1" applyFont="1" applyFill="1" applyBorder="1" applyAlignment="1">
      <alignment horizontal="center" vertical="center" wrapText="1"/>
    </xf>
    <xf numFmtId="0" fontId="20" fillId="16" borderId="16" xfId="0" applyFont="1" applyFill="1" applyBorder="1" applyAlignment="1">
      <alignment horizontal="left" vertical="center" wrapText="1"/>
    </xf>
    <xf numFmtId="164" fontId="1" fillId="15" borderId="14" xfId="0" applyNumberFormat="1" applyFont="1" applyFill="1" applyBorder="1" applyAlignment="1">
      <alignment horizontal="center" vertical="center"/>
    </xf>
    <xf numFmtId="0" fontId="2" fillId="15" borderId="15" xfId="0" applyFont="1" applyFill="1" applyBorder="1" applyAlignment="1">
      <alignment horizontal="center" vertical="center"/>
    </xf>
    <xf numFmtId="0" fontId="2" fillId="15" borderId="15" xfId="0" applyFont="1" applyFill="1" applyBorder="1" applyAlignment="1">
      <alignment horizontal="center" vertical="center" wrapText="1"/>
    </xf>
    <xf numFmtId="0" fontId="18" fillId="15" borderId="15" xfId="0" applyFont="1" applyFill="1" applyBorder="1" applyAlignment="1">
      <alignment horizontal="center" vertical="center" wrapText="1"/>
    </xf>
    <xf numFmtId="0" fontId="2" fillId="15" borderId="16" xfId="0" applyFont="1" applyFill="1" applyBorder="1" applyAlignment="1">
      <alignment horizontal="center" vertical="center" wrapText="1"/>
    </xf>
    <xf numFmtId="0" fontId="21" fillId="13" borderId="15" xfId="0" applyFont="1" applyFill="1" applyBorder="1" applyAlignment="1">
      <alignment horizontal="center" vertical="center"/>
    </xf>
    <xf numFmtId="0" fontId="21" fillId="13" borderId="16" xfId="0" applyFont="1" applyFill="1" applyBorder="1" applyAlignment="1">
      <alignment horizontal="center" vertical="center"/>
    </xf>
    <xf numFmtId="164" fontId="1" fillId="15" borderId="34" xfId="0" applyNumberFormat="1" applyFont="1" applyFill="1" applyBorder="1" applyAlignment="1">
      <alignment horizontal="center" vertical="center"/>
    </xf>
    <xf numFmtId="0" fontId="1" fillId="15" borderId="33" xfId="0" applyFont="1" applyFill="1" applyBorder="1" applyAlignment="1">
      <alignment horizontal="left" vertical="center"/>
    </xf>
    <xf numFmtId="0" fontId="2" fillId="15" borderId="33" xfId="0" applyFont="1" applyFill="1" applyBorder="1" applyAlignment="1">
      <alignment horizontal="center" vertical="center"/>
    </xf>
    <xf numFmtId="0" fontId="2" fillId="15" borderId="33" xfId="0" applyFont="1" applyFill="1" applyBorder="1" applyAlignment="1">
      <alignment horizontal="center" vertical="center" wrapText="1"/>
    </xf>
    <xf numFmtId="0" fontId="18" fillId="15" borderId="33" xfId="0" applyFont="1" applyFill="1" applyBorder="1" applyAlignment="1">
      <alignment horizontal="center" vertical="center" wrapText="1"/>
    </xf>
    <xf numFmtId="0" fontId="2" fillId="15" borderId="39" xfId="0" applyFont="1" applyFill="1" applyBorder="1" applyAlignment="1">
      <alignment horizontal="center" vertical="center" wrapText="1"/>
    </xf>
    <xf numFmtId="0" fontId="21" fillId="0" borderId="38" xfId="0" applyFont="1" applyBorder="1" applyAlignment="1">
      <alignment horizontal="center" vertical="center"/>
    </xf>
    <xf numFmtId="0" fontId="21" fillId="0" borderId="31" xfId="0" applyFont="1" applyBorder="1" applyAlignment="1">
      <alignment horizontal="center" vertical="center" wrapText="1"/>
    </xf>
    <xf numFmtId="0" fontId="21" fillId="0" borderId="62" xfId="0" applyFont="1" applyBorder="1" applyAlignment="1">
      <alignment horizontal="center" vertical="center"/>
    </xf>
    <xf numFmtId="0" fontId="21" fillId="0" borderId="63" xfId="0" applyFont="1" applyBorder="1" applyAlignment="1">
      <alignment horizontal="center" vertical="center"/>
    </xf>
    <xf numFmtId="0" fontId="21" fillId="0" borderId="64" xfId="0" applyFont="1" applyBorder="1" applyAlignment="1">
      <alignment horizontal="center" vertical="center"/>
    </xf>
    <xf numFmtId="0" fontId="2" fillId="0" borderId="67" xfId="0" applyFont="1" applyBorder="1" applyAlignment="1">
      <alignment horizontal="center" vertical="center" wrapText="1"/>
    </xf>
    <xf numFmtId="0" fontId="16" fillId="0" borderId="13" xfId="0" applyFont="1" applyBorder="1" applyAlignment="1">
      <alignment horizontal="center" vertical="center"/>
    </xf>
    <xf numFmtId="0" fontId="14" fillId="0" borderId="13" xfId="0" applyFont="1" applyBorder="1" applyAlignment="1">
      <alignment horizontal="center" vertical="center" wrapText="1"/>
    </xf>
    <xf numFmtId="2" fontId="2" fillId="0" borderId="68" xfId="0" applyNumberFormat="1" applyFont="1" applyBorder="1" applyAlignment="1">
      <alignment horizontal="center" vertical="center"/>
    </xf>
    <xf numFmtId="0" fontId="2" fillId="0" borderId="38" xfId="0" applyFont="1" applyBorder="1" applyAlignment="1">
      <alignment horizontal="center" vertical="center" wrapText="1"/>
    </xf>
    <xf numFmtId="0" fontId="2" fillId="0" borderId="37" xfId="0" applyFont="1" applyBorder="1" applyAlignment="1">
      <alignment horizontal="center" vertical="center" wrapText="1"/>
    </xf>
    <xf numFmtId="0" fontId="16" fillId="0" borderId="55" xfId="0" applyFont="1" applyBorder="1" applyAlignment="1">
      <alignment horizontal="center" vertical="center"/>
    </xf>
    <xf numFmtId="0" fontId="14" fillId="0" borderId="55" xfId="0" applyFont="1" applyBorder="1" applyAlignment="1">
      <alignment horizontal="center" vertical="center" wrapText="1"/>
    </xf>
    <xf numFmtId="164" fontId="20" fillId="13" borderId="34" xfId="0" applyNumberFormat="1" applyFont="1" applyFill="1" applyBorder="1" applyAlignment="1">
      <alignment horizontal="center" vertical="center" wrapText="1"/>
    </xf>
    <xf numFmtId="0" fontId="20" fillId="13" borderId="33" xfId="0" applyFont="1" applyFill="1" applyBorder="1" applyAlignment="1">
      <alignment horizontal="left" vertical="center" wrapText="1"/>
    </xf>
    <xf numFmtId="0" fontId="21" fillId="13" borderId="33" xfId="0" applyFont="1" applyFill="1" applyBorder="1" applyAlignment="1">
      <alignment horizontal="left" vertical="center" wrapText="1"/>
    </xf>
    <xf numFmtId="0" fontId="21" fillId="13" borderId="33" xfId="0" applyFont="1" applyFill="1" applyBorder="1" applyAlignment="1">
      <alignment horizontal="center" vertical="center" wrapText="1"/>
    </xf>
    <xf numFmtId="0" fontId="27" fillId="13" borderId="33" xfId="0" applyFont="1" applyFill="1" applyBorder="1" applyAlignment="1">
      <alignment horizontal="center" vertical="center" wrapText="1"/>
    </xf>
    <xf numFmtId="0" fontId="21" fillId="13" borderId="39" xfId="0" applyFont="1" applyFill="1" applyBorder="1" applyAlignment="1">
      <alignment horizontal="center" vertical="center" wrapText="1"/>
    </xf>
    <xf numFmtId="0" fontId="1" fillId="0" borderId="63" xfId="0" applyFont="1" applyBorder="1" applyAlignment="1">
      <alignment horizontal="center" vertical="center" wrapText="1"/>
    </xf>
    <xf numFmtId="0" fontId="1" fillId="0" borderId="66" xfId="0" applyFont="1" applyBorder="1" applyAlignment="1">
      <alignment horizontal="center" vertical="center" wrapText="1"/>
    </xf>
    <xf numFmtId="0" fontId="1" fillId="0" borderId="64" xfId="0" applyFont="1" applyBorder="1" applyAlignment="1">
      <alignment horizontal="center" vertical="center" wrapText="1"/>
    </xf>
    <xf numFmtId="0" fontId="1" fillId="0" borderId="62" xfId="0" applyFont="1" applyBorder="1" applyAlignment="1">
      <alignment horizontal="center" vertical="center" wrapText="1"/>
    </xf>
    <xf numFmtId="0" fontId="1" fillId="14" borderId="14" xfId="0" applyFont="1" applyFill="1" applyBorder="1" applyAlignment="1">
      <alignment vertical="center"/>
    </xf>
    <xf numFmtId="0" fontId="1" fillId="14" borderId="15" xfId="0" applyFont="1" applyFill="1" applyBorder="1" applyAlignment="1">
      <alignment vertical="center"/>
    </xf>
    <xf numFmtId="0" fontId="1" fillId="14" borderId="15" xfId="0" applyFont="1" applyFill="1" applyBorder="1" applyAlignment="1">
      <alignment horizontal="center" vertical="center"/>
    </xf>
    <xf numFmtId="0" fontId="1" fillId="14" borderId="16" xfId="0" applyFont="1" applyFill="1" applyBorder="1" applyAlignment="1">
      <alignment horizontal="center" vertical="center"/>
    </xf>
    <xf numFmtId="164" fontId="21" fillId="0" borderId="71" xfId="0" applyNumberFormat="1" applyFont="1" applyBorder="1" applyAlignment="1">
      <alignment horizontal="center" vertical="center" wrapText="1"/>
    </xf>
    <xf numFmtId="0" fontId="25" fillId="0" borderId="71" xfId="0" applyFont="1" applyBorder="1" applyAlignment="1">
      <alignment horizontal="center" vertical="center" wrapText="1"/>
    </xf>
    <xf numFmtId="0" fontId="21" fillId="0" borderId="71" xfId="0" applyFont="1" applyBorder="1" applyAlignment="1">
      <alignment horizontal="center" vertical="center" wrapText="1"/>
    </xf>
    <xf numFmtId="0" fontId="1" fillId="14" borderId="26" xfId="0" applyFont="1" applyFill="1" applyBorder="1" applyAlignment="1">
      <alignment vertical="center"/>
    </xf>
    <xf numFmtId="0" fontId="26" fillId="0" borderId="55" xfId="0" applyFont="1" applyBorder="1" applyAlignment="1">
      <alignment horizontal="center" vertical="center" wrapText="1"/>
    </xf>
    <xf numFmtId="0" fontId="21" fillId="0" borderId="59" xfId="0" applyFont="1" applyBorder="1" applyAlignment="1">
      <alignment horizontal="center" vertical="center" wrapText="1"/>
    </xf>
    <xf numFmtId="0" fontId="21" fillId="0" borderId="61" xfId="0" applyFont="1" applyBorder="1" applyAlignment="1">
      <alignment horizontal="center" vertical="center" wrapText="1"/>
    </xf>
    <xf numFmtId="0" fontId="21" fillId="0" borderId="14" xfId="0" applyFont="1" applyBorder="1" applyAlignment="1">
      <alignment horizontal="center" vertical="center" wrapText="1"/>
    </xf>
    <xf numFmtId="0" fontId="22" fillId="0" borderId="13" xfId="0" applyFont="1" applyBorder="1" applyAlignment="1">
      <alignment horizontal="center" vertical="center"/>
    </xf>
    <xf numFmtId="0" fontId="8" fillId="5" borderId="0" xfId="0" applyFont="1" applyFill="1" applyAlignment="1">
      <alignment horizontal="right" vertical="center" wrapText="1"/>
    </xf>
    <xf numFmtId="164" fontId="21" fillId="0" borderId="47" xfId="0" applyNumberFormat="1" applyFont="1" applyBorder="1" applyAlignment="1">
      <alignment horizontal="center" vertical="center" wrapText="1"/>
    </xf>
    <xf numFmtId="0" fontId="2" fillId="0" borderId="63" xfId="0" applyFont="1" applyBorder="1" applyAlignment="1">
      <alignment horizontal="center" vertical="center" wrapText="1"/>
    </xf>
    <xf numFmtId="0" fontId="1" fillId="0" borderId="13" xfId="0" applyFont="1" applyBorder="1" applyAlignment="1">
      <alignment horizontal="center" vertical="center"/>
    </xf>
    <xf numFmtId="2" fontId="30" fillId="0" borderId="60" xfId="0" applyNumberFormat="1" applyFont="1" applyBorder="1" applyAlignment="1">
      <alignment horizontal="center" vertical="center"/>
    </xf>
    <xf numFmtId="0" fontId="30" fillId="0" borderId="13" xfId="0" applyFont="1" applyBorder="1" applyAlignment="1">
      <alignment horizontal="center" vertical="center" wrapText="1"/>
    </xf>
    <xf numFmtId="0" fontId="30" fillId="0" borderId="55" xfId="0" applyFont="1" applyBorder="1" applyAlignment="1">
      <alignment horizontal="center" vertical="center" wrapText="1"/>
    </xf>
    <xf numFmtId="0" fontId="30" fillId="0" borderId="65" xfId="0" applyFont="1" applyBorder="1" applyAlignment="1">
      <alignment horizontal="center" vertical="center" wrapText="1"/>
    </xf>
    <xf numFmtId="0" fontId="2" fillId="0" borderId="62" xfId="0" applyFont="1" applyBorder="1" applyAlignment="1">
      <alignment horizontal="center" vertical="center"/>
    </xf>
    <xf numFmtId="0" fontId="2" fillId="0" borderId="63" xfId="0" applyFont="1" applyBorder="1" applyAlignment="1">
      <alignment horizontal="center" vertical="center"/>
    </xf>
    <xf numFmtId="0" fontId="2" fillId="0" borderId="64" xfId="0" applyFont="1" applyBorder="1" applyAlignment="1">
      <alignment horizontal="center" vertical="center" wrapText="1"/>
    </xf>
    <xf numFmtId="0" fontId="6" fillId="0" borderId="47" xfId="0" applyFont="1" applyBorder="1" applyAlignment="1">
      <alignment vertical="center"/>
    </xf>
    <xf numFmtId="0" fontId="6" fillId="0" borderId="46" xfId="0" applyFont="1" applyBorder="1" applyAlignment="1">
      <alignment vertical="center"/>
    </xf>
    <xf numFmtId="0" fontId="6" fillId="0" borderId="74" xfId="0" applyFont="1" applyBorder="1" applyAlignment="1">
      <alignment vertical="center"/>
    </xf>
    <xf numFmtId="0" fontId="33" fillId="0" borderId="63" xfId="0" applyFont="1" applyBorder="1" applyAlignment="1">
      <alignment horizontal="center" vertical="center" wrapText="1"/>
    </xf>
    <xf numFmtId="0" fontId="20" fillId="0" borderId="57" xfId="0" applyFont="1" applyBorder="1" applyAlignment="1">
      <alignment horizontal="center" vertical="center"/>
    </xf>
    <xf numFmtId="0" fontId="32" fillId="0" borderId="75" xfId="0" applyFont="1" applyBorder="1" applyAlignment="1">
      <alignment horizontal="center" vertical="center"/>
    </xf>
    <xf numFmtId="0" fontId="4" fillId="5" borderId="50"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9" fillId="0" borderId="27" xfId="0" applyFont="1" applyBorder="1" applyAlignment="1">
      <alignment horizontal="center" vertical="center"/>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9" xfId="0" applyFont="1" applyBorder="1" applyAlignment="1">
      <alignment horizontal="center" vertical="center" wrapText="1"/>
    </xf>
    <xf numFmtId="14" fontId="6" fillId="0" borderId="37" xfId="0" applyNumberFormat="1" applyFont="1" applyBorder="1" applyAlignment="1">
      <alignment horizontal="center" vertical="center"/>
    </xf>
    <xf numFmtId="0" fontId="6" fillId="0" borderId="38" xfId="0" applyFont="1" applyBorder="1" applyAlignment="1">
      <alignment horizontal="center" vertical="center"/>
    </xf>
    <xf numFmtId="0" fontId="6" fillId="0" borderId="34" xfId="0" applyFont="1" applyBorder="1" applyAlignment="1">
      <alignment horizontal="center" vertical="center"/>
    </xf>
    <xf numFmtId="0" fontId="6" fillId="0" borderId="39" xfId="0" applyFont="1" applyBorder="1" applyAlignment="1">
      <alignment horizontal="center" vertical="center"/>
    </xf>
    <xf numFmtId="0" fontId="6" fillId="0" borderId="31" xfId="0" applyFont="1" applyBorder="1" applyAlignment="1">
      <alignment horizontal="center" vertical="center" wrapText="1"/>
    </xf>
    <xf numFmtId="0" fontId="6" fillId="0" borderId="33" xfId="0" applyFont="1" applyBorder="1" applyAlignment="1">
      <alignment horizontal="center" vertical="center" wrapText="1"/>
    </xf>
    <xf numFmtId="0" fontId="9" fillId="0" borderId="16" xfId="0" applyFont="1" applyBorder="1" applyAlignment="1">
      <alignment horizontal="center" vertical="center"/>
    </xf>
    <xf numFmtId="0" fontId="6" fillId="0" borderId="37" xfId="0" applyFont="1" applyBorder="1" applyAlignment="1">
      <alignment horizontal="center" vertical="center"/>
    </xf>
    <xf numFmtId="0" fontId="6" fillId="0" borderId="31" xfId="0" applyFont="1" applyBorder="1" applyAlignment="1">
      <alignment horizontal="center" vertical="center"/>
    </xf>
    <xf numFmtId="0" fontId="6" fillId="0" borderId="33"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6" fillId="0" borderId="32" xfId="0" applyFont="1" applyBorder="1" applyAlignment="1">
      <alignment horizontal="center" vertical="center"/>
    </xf>
    <xf numFmtId="0" fontId="6" fillId="0" borderId="35" xfId="0" applyFont="1" applyBorder="1" applyAlignment="1">
      <alignment horizontal="center" vertical="center"/>
    </xf>
    <xf numFmtId="0" fontId="6" fillId="0" borderId="37" xfId="0" applyFont="1" applyBorder="1" applyAlignment="1">
      <alignment horizontal="left" vertical="center"/>
    </xf>
    <xf numFmtId="0" fontId="6" fillId="0" borderId="31" xfId="0" applyFont="1" applyBorder="1" applyAlignment="1">
      <alignment horizontal="left" vertical="center"/>
    </xf>
    <xf numFmtId="0" fontId="6" fillId="0" borderId="32" xfId="0" applyFont="1" applyBorder="1" applyAlignment="1">
      <alignment horizontal="left" vertical="center"/>
    </xf>
    <xf numFmtId="0" fontId="6" fillId="0" borderId="34" xfId="0" applyFont="1" applyBorder="1" applyAlignment="1">
      <alignment horizontal="left" vertical="center"/>
    </xf>
    <xf numFmtId="0" fontId="6" fillId="0" borderId="33" xfId="0" applyFont="1" applyBorder="1" applyAlignment="1">
      <alignment horizontal="left" vertical="center"/>
    </xf>
    <xf numFmtId="0" fontId="6" fillId="0" borderId="35" xfId="0" applyFont="1" applyBorder="1" applyAlignment="1">
      <alignment horizontal="left" vertical="center"/>
    </xf>
    <xf numFmtId="0" fontId="34" fillId="0" borderId="37" xfId="0" applyFont="1" applyBorder="1" applyAlignment="1">
      <alignment horizontal="center" vertical="center" wrapText="1"/>
    </xf>
    <xf numFmtId="0" fontId="34" fillId="0" borderId="31" xfId="0" applyFont="1" applyBorder="1" applyAlignment="1">
      <alignment horizontal="center" vertical="center" wrapText="1"/>
    </xf>
    <xf numFmtId="0" fontId="34" fillId="0" borderId="38" xfId="0" applyFont="1" applyBorder="1" applyAlignment="1">
      <alignment horizontal="center" vertical="center" wrapText="1"/>
    </xf>
    <xf numFmtId="0" fontId="34" fillId="0" borderId="72" xfId="0" applyFont="1" applyBorder="1" applyAlignment="1">
      <alignment horizontal="center" vertical="center" wrapText="1"/>
    </xf>
    <xf numFmtId="0" fontId="34" fillId="0" borderId="0" xfId="0" applyFont="1" applyAlignment="1">
      <alignment horizontal="center" vertical="center" wrapText="1"/>
    </xf>
    <xf numFmtId="0" fontId="34" fillId="0" borderId="73" xfId="0" applyFont="1" applyBorder="1" applyAlignment="1">
      <alignment horizontal="center" vertical="center" wrapText="1"/>
    </xf>
    <xf numFmtId="0" fontId="34" fillId="0" borderId="34" xfId="0" applyFont="1" applyBorder="1" applyAlignment="1">
      <alignment horizontal="center" vertical="center" wrapText="1"/>
    </xf>
    <xf numFmtId="0" fontId="34" fillId="0" borderId="33" xfId="0" applyFont="1" applyBorder="1" applyAlignment="1">
      <alignment horizontal="center" vertical="center" wrapText="1"/>
    </xf>
    <xf numFmtId="0" fontId="34" fillId="0" borderId="39" xfId="0" applyFont="1" applyBorder="1" applyAlignment="1">
      <alignment horizontal="center" vertical="center" wrapText="1"/>
    </xf>
    <xf numFmtId="14" fontId="6" fillId="0" borderId="38" xfId="0" applyNumberFormat="1" applyFont="1" applyBorder="1" applyAlignment="1">
      <alignment horizontal="center" vertical="center"/>
    </xf>
    <xf numFmtId="14" fontId="6" fillId="0" borderId="72" xfId="0" applyNumberFormat="1" applyFont="1" applyBorder="1" applyAlignment="1">
      <alignment horizontal="center" vertical="center"/>
    </xf>
    <xf numFmtId="14" fontId="6" fillId="0" borderId="73" xfId="0" applyNumberFormat="1" applyFont="1" applyBorder="1" applyAlignment="1">
      <alignment horizontal="center" vertical="center"/>
    </xf>
    <xf numFmtId="14" fontId="6" fillId="0" borderId="34" xfId="0" applyNumberFormat="1" applyFont="1" applyBorder="1" applyAlignment="1">
      <alignment horizontal="center" vertical="center"/>
    </xf>
    <xf numFmtId="14" fontId="6" fillId="0" borderId="39" xfId="0" applyNumberFormat="1" applyFont="1" applyBorder="1" applyAlignment="1">
      <alignment horizontal="center" vertical="center"/>
    </xf>
    <xf numFmtId="0" fontId="6" fillId="0" borderId="72" xfId="0" applyFont="1" applyBorder="1" applyAlignment="1">
      <alignment horizontal="center" vertical="center" wrapText="1"/>
    </xf>
    <xf numFmtId="0" fontId="6" fillId="0" borderId="73"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51" xfId="0" applyFont="1" applyBorder="1" applyAlignment="1">
      <alignment horizontal="center" vertical="center" wrapText="1"/>
    </xf>
    <xf numFmtId="0" fontId="6" fillId="0" borderId="43" xfId="0" applyFont="1" applyBorder="1" applyAlignment="1">
      <alignment horizontal="center" vertical="center"/>
    </xf>
    <xf numFmtId="0" fontId="6" fillId="0" borderId="51"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47" xfId="0" applyFont="1" applyBorder="1" applyAlignment="1">
      <alignment horizontal="center" vertical="center"/>
    </xf>
    <xf numFmtId="0" fontId="6" fillId="0" borderId="46" xfId="0" applyFont="1" applyBorder="1" applyAlignment="1">
      <alignment horizontal="center" vertical="center"/>
    </xf>
    <xf numFmtId="0" fontId="3" fillId="7" borderId="13"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9" fillId="3" borderId="21" xfId="0" applyFont="1" applyFill="1" applyBorder="1" applyAlignment="1">
      <alignment horizontal="left" vertical="center" wrapText="1" indent="1"/>
    </xf>
    <xf numFmtId="0" fontId="9" fillId="3" borderId="50" xfId="0" applyFont="1" applyFill="1" applyBorder="1" applyAlignment="1">
      <alignment horizontal="left" vertical="center" wrapText="1" indent="1"/>
    </xf>
    <xf numFmtId="0" fontId="5" fillId="0" borderId="50" xfId="0" applyFont="1" applyBorder="1" applyAlignment="1">
      <alignment horizontal="left" vertical="center"/>
    </xf>
    <xf numFmtId="0" fontId="3" fillId="9" borderId="13"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6" borderId="13"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6" fillId="0" borderId="32" xfId="0" applyFont="1" applyBorder="1" applyAlignment="1">
      <alignment horizontal="center" vertical="center" wrapText="1"/>
    </xf>
    <xf numFmtId="0" fontId="6" fillId="0" borderId="0" xfId="0" applyFont="1" applyAlignment="1">
      <alignment horizontal="center" vertical="center" wrapText="1"/>
    </xf>
    <xf numFmtId="0" fontId="6" fillId="0" borderId="54" xfId="0" applyFont="1" applyBorder="1" applyAlignment="1">
      <alignment horizontal="center" vertical="center" wrapText="1"/>
    </xf>
    <xf numFmtId="0" fontId="6" fillId="0" borderId="35" xfId="0" applyFont="1" applyBorder="1" applyAlignment="1">
      <alignment horizontal="center" vertical="center" wrapText="1"/>
    </xf>
    <xf numFmtId="0" fontId="9" fillId="3" borderId="49" xfId="0" applyFont="1" applyFill="1" applyBorder="1" applyAlignment="1">
      <alignment horizontal="left" vertical="center" wrapText="1" indent="1"/>
    </xf>
    <xf numFmtId="0" fontId="5" fillId="0" borderId="49" xfId="0" applyFont="1" applyBorder="1" applyAlignment="1">
      <alignment horizontal="left" vertical="center"/>
    </xf>
    <xf numFmtId="0" fontId="5" fillId="0" borderId="18" xfId="0" applyFont="1" applyBorder="1" applyAlignment="1">
      <alignment horizontal="left" vertical="center"/>
    </xf>
    <xf numFmtId="0" fontId="9" fillId="3" borderId="17" xfId="0" applyFont="1" applyFill="1" applyBorder="1" applyAlignment="1">
      <alignment horizontal="left" vertical="center" wrapText="1" indent="1"/>
    </xf>
    <xf numFmtId="0" fontId="9" fillId="3" borderId="19" xfId="0" applyFont="1" applyFill="1" applyBorder="1" applyAlignment="1">
      <alignment horizontal="left" vertical="center" wrapText="1" indent="1"/>
    </xf>
    <xf numFmtId="0" fontId="9" fillId="3" borderId="13" xfId="0" applyFont="1" applyFill="1" applyBorder="1" applyAlignment="1">
      <alignment horizontal="left" vertical="center" wrapText="1" indent="1"/>
    </xf>
    <xf numFmtId="0" fontId="5" fillId="0" borderId="13"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5" fillId="0" borderId="13" xfId="0" applyFont="1" applyBorder="1" applyAlignment="1">
      <alignment horizontal="left" vertical="center" wrapText="1"/>
    </xf>
    <xf numFmtId="0" fontId="5" fillId="0" borderId="20" xfId="0" applyFont="1" applyBorder="1" applyAlignment="1">
      <alignment horizontal="left" vertical="center"/>
    </xf>
    <xf numFmtId="0" fontId="5" fillId="0" borderId="22" xfId="0" applyFont="1" applyBorder="1" applyAlignment="1">
      <alignment horizontal="left" vertical="center"/>
    </xf>
    <xf numFmtId="0" fontId="9" fillId="3" borderId="14" xfId="0" applyFont="1" applyFill="1" applyBorder="1" applyAlignment="1">
      <alignment horizontal="left" vertical="center" wrapText="1" indent="1"/>
    </xf>
    <xf numFmtId="0" fontId="5" fillId="0" borderId="15" xfId="0" applyFont="1" applyBorder="1" applyAlignment="1">
      <alignment horizontal="left" vertical="center"/>
    </xf>
    <xf numFmtId="0" fontId="5" fillId="0" borderId="27" xfId="0" applyFont="1" applyBorder="1" applyAlignment="1">
      <alignment horizontal="left" vertical="center"/>
    </xf>
    <xf numFmtId="0" fontId="9" fillId="3" borderId="36"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1" xfId="0" applyFont="1" applyFill="1" applyBorder="1" applyAlignment="1">
      <alignment horizontal="left" vertical="center" wrapText="1" indent="1"/>
    </xf>
    <xf numFmtId="0" fontId="5" fillId="0" borderId="29" xfId="0" applyFont="1" applyBorder="1" applyAlignment="1">
      <alignment horizontal="left" vertical="center"/>
    </xf>
    <xf numFmtId="0" fontId="5" fillId="0" borderId="24" xfId="0" applyFont="1" applyBorder="1" applyAlignment="1">
      <alignment horizontal="left" vertical="center"/>
    </xf>
    <xf numFmtId="0" fontId="5" fillId="0" borderId="40" xfId="0" applyFont="1" applyBorder="1" applyAlignment="1">
      <alignment horizontal="left" vertical="center"/>
    </xf>
    <xf numFmtId="0" fontId="5" fillId="0" borderId="16" xfId="0" applyFont="1" applyBorder="1" applyAlignment="1">
      <alignment horizontal="left" vertical="center"/>
    </xf>
    <xf numFmtId="49" fontId="5" fillId="0" borderId="24"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9" xfId="0" applyNumberFormat="1" applyFont="1" applyBorder="1" applyAlignment="1">
      <alignment horizontal="left" vertical="center"/>
    </xf>
    <xf numFmtId="49" fontId="5" fillId="0" borderId="30" xfId="0" applyNumberFormat="1" applyFont="1" applyBorder="1" applyAlignment="1">
      <alignment horizontal="left" vertical="center"/>
    </xf>
    <xf numFmtId="0" fontId="11" fillId="5" borderId="14" xfId="0" applyFont="1" applyFill="1" applyBorder="1" applyAlignment="1">
      <alignment horizontal="center"/>
    </xf>
    <xf numFmtId="0" fontId="11" fillId="5" borderId="27" xfId="0" applyFont="1" applyFill="1" applyBorder="1" applyAlignment="1">
      <alignment horizontal="center"/>
    </xf>
    <xf numFmtId="0" fontId="17" fillId="5" borderId="41" xfId="0" applyFont="1" applyFill="1" applyBorder="1" applyAlignment="1">
      <alignment horizontal="center" vertical="center"/>
    </xf>
    <xf numFmtId="0" fontId="17" fillId="5" borderId="25" xfId="0" applyFont="1" applyFill="1" applyBorder="1" applyAlignment="1">
      <alignment horizontal="center" vertical="center"/>
    </xf>
    <xf numFmtId="0" fontId="4" fillId="12" borderId="13" xfId="0" applyFont="1" applyFill="1" applyBorder="1" applyAlignment="1">
      <alignment horizontal="center" vertical="center" wrapText="1"/>
    </xf>
    <xf numFmtId="0" fontId="4" fillId="12" borderId="20" xfId="0" applyFont="1" applyFill="1" applyBorder="1" applyAlignment="1">
      <alignment horizontal="center" vertical="center" wrapText="1"/>
    </xf>
    <xf numFmtId="0" fontId="4" fillId="10" borderId="50" xfId="0" applyFont="1" applyFill="1" applyBorder="1" applyAlignment="1">
      <alignment horizontal="center" vertical="center" wrapText="1"/>
    </xf>
    <xf numFmtId="0" fontId="4" fillId="10" borderId="22"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20"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23" xfId="0" applyFont="1" applyFill="1" applyBorder="1" applyAlignment="1">
      <alignment horizontal="center" vertical="center"/>
    </xf>
    <xf numFmtId="0" fontId="17" fillId="5" borderId="24" xfId="0" applyFont="1" applyFill="1" applyBorder="1" applyAlignment="1">
      <alignment horizontal="center" vertical="center"/>
    </xf>
    <xf numFmtId="0" fontId="17" fillId="5" borderId="40"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15" xfId="0" applyFont="1" applyFill="1" applyBorder="1" applyAlignment="1">
      <alignment horizontal="center" vertical="center"/>
    </xf>
    <xf numFmtId="0" fontId="11" fillId="5" borderId="16" xfId="0" applyFont="1" applyFill="1" applyBorder="1" applyAlignment="1">
      <alignment horizontal="center" vertical="center"/>
    </xf>
    <xf numFmtId="0" fontId="6" fillId="0" borderId="48" xfId="0" applyFont="1" applyBorder="1" applyAlignment="1">
      <alignment horizontal="center" vertical="center"/>
    </xf>
    <xf numFmtId="0" fontId="11" fillId="5" borderId="15" xfId="0" applyFont="1" applyFill="1" applyBorder="1" applyAlignment="1">
      <alignment horizontal="center"/>
    </xf>
    <xf numFmtId="0" fontId="11" fillId="5" borderId="16" xfId="0" applyFont="1" applyFill="1" applyBorder="1" applyAlignment="1">
      <alignment horizontal="center"/>
    </xf>
    <xf numFmtId="0" fontId="11" fillId="5" borderId="28" xfId="0" applyFont="1" applyFill="1" applyBorder="1" applyAlignment="1">
      <alignment horizontal="center" vertical="center"/>
    </xf>
    <xf numFmtId="0" fontId="11" fillId="5" borderId="29" xfId="0" applyFont="1" applyFill="1" applyBorder="1" applyAlignment="1">
      <alignment horizontal="center" vertical="center"/>
    </xf>
    <xf numFmtId="0" fontId="11" fillId="5" borderId="42" xfId="0" applyFont="1" applyFill="1" applyBorder="1" applyAlignment="1">
      <alignment horizontal="center" vertical="center"/>
    </xf>
    <xf numFmtId="0" fontId="11" fillId="5" borderId="36" xfId="0" applyFont="1" applyFill="1" applyBorder="1" applyAlignment="1">
      <alignment horizontal="center"/>
    </xf>
    <xf numFmtId="0" fontId="11" fillId="5" borderId="29" xfId="0" applyFont="1" applyFill="1" applyBorder="1" applyAlignment="1">
      <alignment horizontal="center"/>
    </xf>
    <xf numFmtId="0" fontId="11" fillId="5" borderId="42" xfId="0" applyFont="1" applyFill="1" applyBorder="1" applyAlignment="1">
      <alignment horizontal="center"/>
    </xf>
    <xf numFmtId="14" fontId="11" fillId="5" borderId="36" xfId="0" applyNumberFormat="1" applyFont="1" applyFill="1" applyBorder="1" applyAlignment="1">
      <alignment horizontal="center"/>
    </xf>
    <xf numFmtId="0" fontId="11" fillId="5" borderId="30" xfId="0" applyFont="1" applyFill="1" applyBorder="1" applyAlignment="1">
      <alignment horizontal="center"/>
    </xf>
    <xf numFmtId="0" fontId="1" fillId="0" borderId="4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0" xfId="0" applyFont="1" applyBorder="1" applyAlignment="1">
      <alignment vertical="center"/>
    </xf>
    <xf numFmtId="0" fontId="1" fillId="0" borderId="66" xfId="0" applyFont="1" applyBorder="1" applyAlignment="1">
      <alignment vertical="center"/>
    </xf>
    <xf numFmtId="0" fontId="1" fillId="0" borderId="9" xfId="0" applyFont="1" applyBorder="1" applyAlignment="1">
      <alignment vertical="center"/>
    </xf>
    <xf numFmtId="0" fontId="1" fillId="0" borderId="63" xfId="0" applyFont="1" applyBorder="1" applyAlignment="1">
      <alignment vertical="center"/>
    </xf>
    <xf numFmtId="0" fontId="1" fillId="0" borderId="6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69" xfId="0" applyFont="1" applyBorder="1" applyAlignment="1">
      <alignment horizontal="center" vertical="center" wrapText="1"/>
    </xf>
    <xf numFmtId="0" fontId="1" fillId="0" borderId="12" xfId="0" applyFont="1" applyBorder="1" applyAlignment="1">
      <alignment horizontal="center" vertical="center"/>
    </xf>
    <xf numFmtId="0" fontId="1" fillId="0" borderId="69" xfId="0" applyFont="1" applyBorder="1" applyAlignment="1">
      <alignment horizontal="center" vertical="center"/>
    </xf>
    <xf numFmtId="0" fontId="20" fillId="13" borderId="15" xfId="0" applyFont="1" applyFill="1" applyBorder="1" applyAlignment="1">
      <alignment horizontal="left" vertical="center" wrapText="1"/>
    </xf>
    <xf numFmtId="0" fontId="1" fillId="14" borderId="14" xfId="0" applyFont="1" applyFill="1" applyBorder="1" applyAlignment="1">
      <alignment horizontal="left" vertical="center"/>
    </xf>
    <xf numFmtId="0" fontId="1" fillId="14" borderId="15" xfId="0" applyFont="1" applyFill="1" applyBorder="1" applyAlignment="1">
      <alignment horizontal="left" vertical="center"/>
    </xf>
    <xf numFmtId="0" fontId="1" fillId="0" borderId="44" xfId="0" applyFont="1" applyBorder="1" applyAlignment="1">
      <alignment horizontal="center" vertical="center" wrapText="1"/>
    </xf>
    <xf numFmtId="0" fontId="1" fillId="0" borderId="70" xfId="0" applyFont="1" applyBorder="1" applyAlignment="1">
      <alignment horizontal="center" vertical="center" wrapText="1"/>
    </xf>
    <xf numFmtId="0" fontId="1"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1.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10/relationships/person" Target="persons/person.xml"/><Relationship Id="rId5" Type="http://schemas.openxmlformats.org/officeDocument/2006/relationships/sharedStrings" Target="sharedStrings.xml"/><Relationship Id="rId15" Type="http://schemas.openxmlformats.org/officeDocument/2006/relationships/customXml" Target="../customXml/item3.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2.xml"/></Relationships>
</file>

<file path=xl/documenttasks/documenttask1.xml><?xml version="1.0" encoding="utf-8"?>
<Tasks xmlns="http://schemas.microsoft.com/office/tasks/2019/documenttasks">
  <Task id="{59354923-935F-41B6-9EF3-24BFF3AE8AAA}">
    <Anchor>
      <Comment id="{33C7E814-6DDA-4A2F-9449-D23FAD788ADC}"/>
    </Anchor>
    <History>
      <Event time="2025-01-28T07:23:33.30" id="{1C363C45-ED0D-4708-A426-37718D744B00}">
        <Attribution userId="S::cordelia.girdler-brown@downer.co.nz::5ac2d924-c160-4400-a84a-3e226f1bfc0f" userName="Cordelia Girdler-Brown" userProvider="AD"/>
        <Anchor>
          <Comment id="{33C7E814-6DDA-4A2F-9449-D23FAD788ADC}"/>
        </Anchor>
        <Create/>
      </Event>
      <Event time="2025-01-28T07:23:33.30" id="{3E7400B1-6ADB-4EE0-8436-F7FE5A62EFB2}">
        <Attribution userId="S::cordelia.girdler-brown@downer.co.nz::5ac2d924-c160-4400-a84a-3e226f1bfc0f" userName="Cordelia Girdler-Brown" userProvider="AD"/>
        <Anchor>
          <Comment id="{33C7E814-6DDA-4A2F-9449-D23FAD788ADC}"/>
        </Anchor>
        <Assign userId="S::Jeremy.Martin@downer.co.nz::f4239738-8fbb-4ee2-9e2a-bea2ab5400b8" userName="Jeremy Martin" userProvider="AD"/>
      </Event>
      <Event time="2025-01-28T07:23:33.30" id="{1B9654B0-D06D-4254-8F4C-EB22B6ADD1FE}">
        <Attribution userId="S::cordelia.girdler-brown@downer.co.nz::5ac2d924-c160-4400-a84a-3e226f1bfc0f" userName="Cordelia Girdler-Brown" userProvider="AD"/>
        <Anchor>
          <Comment id="{33C7E814-6DDA-4A2F-9449-D23FAD788ADC}"/>
        </Anchor>
        <SetTitle title="@Jeremy Martin - testing of concrete? we need to add concrete test results here"/>
      </Event>
      <Event time="2025-01-28T18:39:06.64" id="{8CC86FC3-342F-4FB4-BB53-6A4CC75D33BB}">
        <Attribution userId="S::Jeremy.Martin@downer.co.nz::f4239738-8fbb-4ee2-9e2a-bea2ab5400b8" userName="Jeremy Martin" userProvider="AD"/>
        <Progress percentComplete="100"/>
      </Event>
    </History>
  </Task>
  <Task id="{23CCC6E4-CBAD-4E9D-A729-071EC553698F}">
    <Anchor>
      <Comment id="{44CB4EAF-5286-4FDB-BBDD-D8A1E7185523}"/>
    </Anchor>
    <History>
      <Event time="2025-01-28T07:20:58.28" id="{8B36A035-E0FE-45AF-B757-53302360B9A3}">
        <Attribution userId="S::cordelia.girdler-brown@downer.co.nz::5ac2d924-c160-4400-a84a-3e226f1bfc0f" userName="Cordelia Girdler-Brown" userProvider="AD"/>
        <Anchor>
          <Comment id="{44CB4EAF-5286-4FDB-BBDD-D8A1E7185523}"/>
        </Anchor>
        <Create/>
      </Event>
      <Event time="2025-01-28T07:20:58.28" id="{202F5AAD-0892-4575-9EF5-F2EC4FB53320}">
        <Attribution userId="S::cordelia.girdler-brown@downer.co.nz::5ac2d924-c160-4400-a84a-3e226f1bfc0f" userName="Cordelia Girdler-Brown" userProvider="AD"/>
        <Anchor>
          <Comment id="{44CB4EAF-5286-4FDB-BBDD-D8A1E7185523}"/>
        </Anchor>
        <Assign userId="S::Jeremy.Martin@downer.co.nz::f4239738-8fbb-4ee2-9e2a-bea2ab5400b8" userName="Jeremy Martin" userProvider="AD"/>
      </Event>
      <Event time="2025-01-28T07:20:58.28" id="{AC2E7C08-240F-4BA0-9E6A-8C8D351834A9}">
        <Attribution userId="S::cordelia.girdler-brown@downer.co.nz::5ac2d924-c160-4400-a84a-3e226f1bfc0f" userName="Cordelia Girdler-Brown" userProvider="AD"/>
        <Anchor>
          <Comment id="{44CB4EAF-5286-4FDB-BBDD-D8A1E7185523}"/>
        </Anchor>
        <SetTitle title="@Jeremy Martin - add this information to the detail as well. I do not see any mesh as a material above to be approved, remember all materials used need to be pre-approved by the Engineer, as a line item with the verifying document been the material …"/>
      </Event>
      <Event time="2025-01-28T18:34:48.29" id="{CC9A607A-BAA1-4531-B8DE-B204B4F84FB7}">
        <Attribution userId="S::Jeremy.Martin@downer.co.nz::f4239738-8fbb-4ee2-9e2a-bea2ab5400b8" userName="Jeremy Martin" userProvider="AD"/>
        <Progress percentComplete="100"/>
      </Event>
    </History>
  </Task>
  <Task id="{17CAB2E9-D5B9-4A4E-84B4-7DC4E836508E}">
    <Anchor>
      <Comment id="{C3CBC80D-38F5-42E3-863A-AB032EAF0647}"/>
    </Anchor>
    <History>
      <Event time="2025-01-28T07:20:58.28" id="{8B36A035-E0FE-45AF-B757-53302360B9A3}">
        <Attribution userId="S::cordelia.girdler-brown@downer.co.nz::5ac2d924-c160-4400-a84a-3e226f1bfc0f" userName="Cordelia Girdler-Brown" userProvider="AD"/>
        <Anchor>
          <Comment id="{C3CBC80D-38F5-42E3-863A-AB032EAF0647}"/>
        </Anchor>
        <Create/>
      </Event>
      <Event time="2025-01-28T07:20:58.28" id="{202F5AAD-0892-4575-9EF5-F2EC4FB53320}">
        <Attribution userId="S::cordelia.girdler-brown@downer.co.nz::5ac2d924-c160-4400-a84a-3e226f1bfc0f" userName="Cordelia Girdler-Brown" userProvider="AD"/>
        <Anchor>
          <Comment id="{C3CBC80D-38F5-42E3-863A-AB032EAF0647}"/>
        </Anchor>
        <Assign userId="S::Jeremy.Martin@downer.co.nz::f4239738-8fbb-4ee2-9e2a-bea2ab5400b8" userName="Jeremy Martin" userProvider="AD"/>
      </Event>
      <Event time="2025-01-28T07:20:58.28" id="{AC2E7C08-240F-4BA0-9E6A-8C8D351834A9}">
        <Attribution userId="S::cordelia.girdler-brown@downer.co.nz::5ac2d924-c160-4400-a84a-3e226f1bfc0f" userName="Cordelia Girdler-Brown" userProvider="AD"/>
        <Anchor>
          <Comment id="{C3CBC80D-38F5-42E3-863A-AB032EAF0647}"/>
        </Anchor>
        <SetTitle title="@Jeremy Martin - add this information to the detail as well. I do not see any mesh as a material above to be approved, remember all materials used need to be pre-approved by the Engineer, as a line item with the verifying document been the material …"/>
      </Event>
      <Event time="2025-01-28T18:36:19.76" id="{D26384B9-8820-43E7-9D1F-2D308ACA841F}">
        <Attribution userId="S::Jeremy.Martin@downer.co.nz::f4239738-8fbb-4ee2-9e2a-bea2ab5400b8" userName="Jeremy Martin" userProvider="AD"/>
        <Progress percentComplete="100"/>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0</xdr:row>
      <xdr:rowOff>593725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276225</xdr:colOff>
      <xdr:row>36</xdr:row>
      <xdr:rowOff>0</xdr:rowOff>
    </xdr:from>
    <xdr:to>
      <xdr:col>7</xdr:col>
      <xdr:colOff>390525</xdr:colOff>
      <xdr:row>36</xdr:row>
      <xdr:rowOff>171450</xdr:rowOff>
    </xdr:to>
    <xdr:pic>
      <xdr:nvPicPr>
        <xdr:cNvPr id="2" name="Picture 1">
          <a:extLst>
            <a:ext uri="{FF2B5EF4-FFF2-40B4-BE49-F238E27FC236}">
              <a16:creationId xmlns:a16="http://schemas.microsoft.com/office/drawing/2014/main" id="{EA5D5D56-2418-5E45-B97B-0C82B155D3AB}"/>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762375" y="9467850"/>
          <a:ext cx="695325" cy="171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68036</xdr:colOff>
      <xdr:row>0</xdr:row>
      <xdr:rowOff>45983</xdr:rowOff>
    </xdr:from>
    <xdr:to>
      <xdr:col>1</xdr:col>
      <xdr:colOff>1159783</xdr:colOff>
      <xdr:row>2</xdr:row>
      <xdr:rowOff>302532</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68036" y="45983"/>
          <a:ext cx="1594382" cy="693495"/>
        </a:xfrm>
        <a:prstGeom prst="rect">
          <a:avLst/>
        </a:prstGeom>
        <a:ln>
          <a:noFill/>
        </a:ln>
        <a:extLst>
          <a:ext uri="{53640926-AAD7-44D8-BBD7-CCE9431645EC}">
            <a14:shadowObscured xmlns:a14="http://schemas.microsoft.com/office/drawing/2010/main"/>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eremy Martin" id="{CD210CEB-A9DF-43B3-AE4D-46F8EA28DC41}" userId="Jeremy.Martin@downer.co.nz" providerId="PeoplePicker"/>
  <person displayName="Cordelia Girdler-Brown" id="{23353335-09F8-491E-B7EF-4CB04FAF0E77}" userId="S::cordelia.girdler-brown@downer.co.nz::5ac2d924-c160-4400-a84a-3e226f1bfc0f"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3" dT="2025-01-28T07:20:58.35" personId="{23353335-09F8-491E-B7EF-4CB04FAF0E77}" id="{44CB4EAF-5286-4FDB-BBDD-D8A1E7185523}" done="1">
    <text>@Jeremy Martin - add this information to the detail as well.  I do not see any mesh as a material above to be approved, remember all materials used need to be pre-approved by the Engineer, as a line item with the verifying document been the material data sheet and RFI or NTC approval, and once the construction works start, we will add the delivery dockets and photos as proof of the correct material been used.</text>
    <mentions>
      <mention mentionpersonId="{CD210CEB-A9DF-43B3-AE4D-46F8EA28DC41}" mentionId="{678AFE24-29AB-4DBA-AA4A-48C35769F12D}" startIndex="0" length="14"/>
    </mentions>
  </threadedComment>
  <threadedComment ref="D44" dT="2025-01-28T07:20:58.35" personId="{23353335-09F8-491E-B7EF-4CB04FAF0E77}" id="{C3CBC80D-38F5-42E3-863A-AB032EAF0647}" done="1">
    <text>@Jeremy Martin - add this information to the detail as well.  I do not see any mesh as a material above to be approved, remember all materials used need to be pre-approved by the Engineer, as a line item with the verifying document been the material data sheet and RFI or NTC approval, and once the construction works start, we will add the delivery dockets and photos as proof of the correct material been used.</text>
    <mentions>
      <mention mentionpersonId="{CD210CEB-A9DF-43B3-AE4D-46F8EA28DC41}" mentionId="{651097E9-3FD6-477F-8873-64D71DF7F568}" startIndex="0" length="14"/>
    </mentions>
  </threadedComment>
  <threadedComment ref="F50" dT="2025-01-28T07:23:33.35" personId="{23353335-09F8-491E-B7EF-4CB04FAF0E77}" id="{33C7E814-6DDA-4A2F-9449-D23FAD788ADC}" done="1">
    <text>@Jeremy Martin  - testing of concrete?  we need to add concrete test results here</text>
    <mentions>
      <mention mentionpersonId="{CD210CEB-A9DF-43B3-AE4D-46F8EA28DC41}" mentionId="{2C4BD473-362B-484A-9F62-6E1F171F04B2}" startIndex="0" length="14"/>
    </mentions>
  </threadedComment>
  <threadedComment ref="F50" dT="2025-01-28T07:34:24.39" personId="{23353335-09F8-491E-B7EF-4CB04FAF0E77}" id="{59C40300-3BC5-47D3-8BB5-483635A5494A}" parentId="{33C7E814-6DDA-4A2F-9449-D23FAD788ADC}">
    <text>@Jeremy Martin - also no approval in materials for this - please add - even if it's an already approved concrete mix on site we need to add it with this pack</text>
    <mentions>
      <mention mentionpersonId="{CD210CEB-A9DF-43B3-AE4D-46F8EA28DC41}" mentionId="{BE5177A7-C67A-4F99-A785-19F0F6CF9FE9}" startIndex="0" length="14"/>
    </mentions>
  </threadedComment>
  <threadedComment ref="F51" dT="2024-12-01T22:50:55.38" personId="{23353335-09F8-491E-B7EF-4CB04FAF0E77}" id="{B7505408-4792-4833-9612-1319C7AA7E6D}" done="1">
    <text>should this not be pre-pour?</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topLeftCell="A24" zoomScaleNormal="100" workbookViewId="0">
      <selection activeCell="G42" sqref="G42"/>
    </sheetView>
  </sheetViews>
  <sheetFormatPr defaultRowHeight="15"/>
  <cols>
    <col min="1" max="21" width="8.7109375" customWidth="1"/>
    <col min="22" max="22" width="79.42578125" customWidth="1"/>
  </cols>
  <sheetData>
    <row r="1" spans="1:22" ht="64.5" customHeight="1">
      <c r="A1" s="9"/>
      <c r="B1" s="9"/>
      <c r="C1" s="9"/>
      <c r="D1" s="9"/>
      <c r="E1" s="9"/>
      <c r="F1" s="9"/>
      <c r="G1" s="9"/>
      <c r="H1" s="9"/>
      <c r="I1" s="9"/>
      <c r="J1" s="9"/>
      <c r="K1" s="9"/>
      <c r="L1" s="9"/>
      <c r="M1" s="9"/>
      <c r="N1" s="9"/>
      <c r="O1" s="9"/>
      <c r="P1" s="9"/>
      <c r="Q1" s="9"/>
      <c r="R1" s="9"/>
      <c r="S1" s="7"/>
      <c r="T1" s="7"/>
      <c r="U1" s="7"/>
      <c r="V1" s="162" t="s">
        <v>0</v>
      </c>
    </row>
    <row r="2" spans="1:22" s="13" customFormat="1" ht="15" customHeight="1">
      <c r="A2" s="12"/>
      <c r="B2" s="12"/>
      <c r="C2" s="12"/>
      <c r="D2" s="12"/>
      <c r="E2" s="12"/>
      <c r="F2" s="12"/>
      <c r="G2" s="12"/>
      <c r="H2" s="12"/>
      <c r="I2" s="12"/>
      <c r="J2" s="12"/>
      <c r="K2" s="12"/>
      <c r="L2" s="12"/>
      <c r="M2" s="12"/>
      <c r="N2" s="12"/>
      <c r="O2" s="12"/>
      <c r="P2" s="12"/>
      <c r="Q2" s="12"/>
      <c r="R2" s="12"/>
      <c r="S2" s="15"/>
      <c r="T2" s="15"/>
      <c r="U2" s="15"/>
      <c r="V2" s="17" t="str">
        <f>CONCATENATE("Project: ",E8)</f>
        <v>Project: Tauriko Enabling Project - SP2</v>
      </c>
    </row>
    <row r="3" spans="1:22" ht="15" customHeight="1">
      <c r="A3" s="9"/>
      <c r="B3" s="9"/>
      <c r="C3" s="9"/>
      <c r="D3" s="9"/>
      <c r="E3" s="9"/>
      <c r="F3" s="9"/>
      <c r="G3" s="9"/>
      <c r="H3" s="9"/>
      <c r="I3" s="9"/>
      <c r="J3" s="9"/>
      <c r="K3" s="9"/>
      <c r="L3" s="9"/>
      <c r="M3" s="9"/>
      <c r="N3" s="9"/>
      <c r="O3" s="9"/>
      <c r="P3" s="9"/>
      <c r="Q3" s="9"/>
      <c r="R3" s="9"/>
      <c r="S3" s="7"/>
      <c r="T3" s="7"/>
      <c r="U3" s="7"/>
      <c r="V3" s="24" t="str">
        <f>CONCATENATE("Number and Revision:"," ",E9," - ",P8," - Rev ",P10)</f>
        <v>Number and Revision: DN1210 - SP2 - SP2-006-006 - Rev 1</v>
      </c>
    </row>
    <row r="4" spans="1:22" ht="5.0999999999999996" customHeight="1">
      <c r="A4" s="21"/>
      <c r="B4" s="21"/>
      <c r="C4" s="21"/>
      <c r="D4" s="21"/>
      <c r="E4" s="21"/>
      <c r="F4" s="21"/>
      <c r="G4" s="21"/>
      <c r="H4" s="21"/>
      <c r="I4" s="21"/>
      <c r="J4" s="21"/>
      <c r="K4" s="21"/>
      <c r="L4" s="21"/>
      <c r="M4" s="21"/>
      <c r="N4" s="21"/>
      <c r="O4" s="21"/>
      <c r="P4" s="21"/>
      <c r="Q4" s="21"/>
      <c r="R4" s="21"/>
      <c r="S4" s="22"/>
      <c r="T4" s="22"/>
      <c r="U4" s="22"/>
      <c r="V4" s="22"/>
    </row>
    <row r="5" spans="1:22" ht="9.9499999999999993" customHeight="1" thickBot="1">
      <c r="A5" s="9"/>
      <c r="B5" s="9"/>
      <c r="C5" s="9"/>
      <c r="D5" s="9"/>
      <c r="E5" s="9"/>
      <c r="F5" s="9"/>
      <c r="G5" s="9"/>
      <c r="H5" s="9"/>
      <c r="I5" s="9"/>
      <c r="J5" s="9"/>
      <c r="K5" s="9"/>
      <c r="L5" s="9"/>
      <c r="M5" s="9"/>
      <c r="N5" s="9"/>
      <c r="O5" s="9"/>
      <c r="P5" s="9"/>
      <c r="Q5" s="9"/>
      <c r="R5" s="9"/>
      <c r="S5" s="7"/>
      <c r="T5" s="7"/>
      <c r="U5" s="7"/>
      <c r="V5" s="7"/>
    </row>
    <row r="6" spans="1:22" s="5" customFormat="1" ht="30" customHeight="1" thickBot="1">
      <c r="A6" s="271" t="s">
        <v>1</v>
      </c>
      <c r="B6" s="272"/>
      <c r="C6" s="272"/>
      <c r="D6" s="272"/>
      <c r="E6" s="272"/>
      <c r="F6" s="272"/>
      <c r="G6" s="272"/>
      <c r="H6" s="272"/>
      <c r="I6" s="272"/>
      <c r="J6" s="272"/>
      <c r="K6" s="272"/>
      <c r="L6" s="272"/>
      <c r="M6" s="272"/>
      <c r="N6" s="272"/>
      <c r="O6" s="272"/>
      <c r="P6" s="272"/>
      <c r="Q6" s="272"/>
      <c r="R6" s="272"/>
      <c r="S6" s="272"/>
      <c r="T6" s="272"/>
      <c r="U6" s="272"/>
      <c r="V6" s="273"/>
    </row>
    <row r="7" spans="1:22" s="5" customFormat="1" ht="9.9499999999999993" customHeight="1" thickBot="1">
      <c r="A7" s="7"/>
      <c r="B7" s="7"/>
      <c r="C7" s="7"/>
      <c r="D7" s="7"/>
      <c r="E7" s="7"/>
      <c r="F7" s="7"/>
      <c r="G7" s="7"/>
      <c r="H7" s="7"/>
      <c r="I7" s="7"/>
      <c r="J7" s="7"/>
      <c r="K7" s="7"/>
      <c r="L7" s="7"/>
      <c r="M7" s="7"/>
      <c r="N7" s="7"/>
      <c r="O7" s="7"/>
      <c r="P7" s="7"/>
      <c r="Q7" s="7"/>
      <c r="R7" s="7"/>
      <c r="S7" s="7"/>
      <c r="T7" s="7"/>
      <c r="U7" s="7"/>
      <c r="V7" s="7"/>
    </row>
    <row r="8" spans="1:22" s="5" customFormat="1" ht="24.95" customHeight="1">
      <c r="A8" s="251" t="s">
        <v>2</v>
      </c>
      <c r="B8" s="248"/>
      <c r="C8" s="248"/>
      <c r="D8" s="274"/>
      <c r="E8" s="276" t="s">
        <v>3</v>
      </c>
      <c r="F8" s="276"/>
      <c r="G8" s="276"/>
      <c r="H8" s="276"/>
      <c r="I8" s="276"/>
      <c r="J8" s="276"/>
      <c r="K8" s="277"/>
      <c r="L8" s="248" t="s">
        <v>4</v>
      </c>
      <c r="M8" s="248"/>
      <c r="N8" s="248"/>
      <c r="O8" s="274"/>
      <c r="P8" s="279" t="s">
        <v>5</v>
      </c>
      <c r="Q8" s="279"/>
      <c r="R8" s="279"/>
      <c r="S8" s="279"/>
      <c r="T8" s="279"/>
      <c r="U8" s="279"/>
      <c r="V8" s="280"/>
    </row>
    <row r="9" spans="1:22" s="5" customFormat="1" ht="24.95" customHeight="1">
      <c r="A9" s="252" t="s">
        <v>6</v>
      </c>
      <c r="B9" s="253"/>
      <c r="C9" s="253"/>
      <c r="D9" s="267"/>
      <c r="E9" s="268" t="s">
        <v>7</v>
      </c>
      <c r="F9" s="268"/>
      <c r="G9" s="268"/>
      <c r="H9" s="268"/>
      <c r="I9" s="268"/>
      <c r="J9" s="268"/>
      <c r="K9" s="278"/>
      <c r="L9" s="253" t="s">
        <v>8</v>
      </c>
      <c r="M9" s="253"/>
      <c r="N9" s="253"/>
      <c r="O9" s="267"/>
      <c r="P9" s="268" t="s">
        <v>9</v>
      </c>
      <c r="Q9" s="268"/>
      <c r="R9" s="268"/>
      <c r="S9" s="268"/>
      <c r="T9" s="268"/>
      <c r="U9" s="268"/>
      <c r="V9" s="269"/>
    </row>
    <row r="10" spans="1:22" s="5" customFormat="1" ht="24.95" customHeight="1" thickBot="1">
      <c r="A10" s="237" t="s">
        <v>10</v>
      </c>
      <c r="B10" s="238"/>
      <c r="C10" s="238"/>
      <c r="D10" s="270"/>
      <c r="E10" s="275" t="s">
        <v>11</v>
      </c>
      <c r="F10" s="275"/>
      <c r="G10" s="275"/>
      <c r="H10" s="275"/>
      <c r="I10" s="275"/>
      <c r="J10" s="275"/>
      <c r="K10" s="275"/>
      <c r="L10" s="238" t="s">
        <v>12</v>
      </c>
      <c r="M10" s="238"/>
      <c r="N10" s="238">
        <v>1000</v>
      </c>
      <c r="O10" s="270"/>
      <c r="P10" s="281" t="s">
        <v>13</v>
      </c>
      <c r="Q10" s="281"/>
      <c r="R10" s="281"/>
      <c r="S10" s="281"/>
      <c r="T10" s="281"/>
      <c r="U10" s="281"/>
      <c r="V10" s="282"/>
    </row>
    <row r="11" spans="1:22" s="5" customFormat="1" ht="9.9499999999999993" customHeight="1" thickBot="1">
      <c r="A11" s="8"/>
      <c r="B11" s="8"/>
      <c r="C11" s="8"/>
      <c r="D11" s="8"/>
      <c r="E11" s="6"/>
      <c r="F11" s="6"/>
      <c r="G11" s="6"/>
      <c r="H11" s="6"/>
      <c r="I11" s="6"/>
      <c r="J11" s="6"/>
      <c r="K11" s="6"/>
      <c r="L11" s="6"/>
      <c r="M11" s="6"/>
      <c r="N11" s="6"/>
      <c r="O11" s="6"/>
      <c r="P11" s="6"/>
      <c r="Q11" s="6"/>
      <c r="R11" s="6"/>
      <c r="S11" s="6"/>
      <c r="T11" s="6"/>
      <c r="U11" s="6"/>
      <c r="V11" s="6"/>
    </row>
    <row r="12" spans="1:22" s="5" customFormat="1" ht="24.95" customHeight="1">
      <c r="A12" s="251" t="s">
        <v>14</v>
      </c>
      <c r="B12" s="248"/>
      <c r="C12" s="248"/>
      <c r="D12" s="248"/>
      <c r="E12" s="249" t="s">
        <v>15</v>
      </c>
      <c r="F12" s="249"/>
      <c r="G12" s="249"/>
      <c r="H12" s="249"/>
      <c r="I12" s="249"/>
      <c r="J12" s="249"/>
      <c r="K12" s="249"/>
      <c r="L12" s="248" t="s">
        <v>16</v>
      </c>
      <c r="M12" s="248"/>
      <c r="N12" s="248"/>
      <c r="O12" s="248"/>
      <c r="P12" s="249" t="s">
        <v>17</v>
      </c>
      <c r="Q12" s="249"/>
      <c r="R12" s="249"/>
      <c r="S12" s="249"/>
      <c r="T12" s="249"/>
      <c r="U12" s="249"/>
      <c r="V12" s="250"/>
    </row>
    <row r="13" spans="1:22" s="5" customFormat="1" ht="24.95" customHeight="1">
      <c r="A13" s="252" t="s">
        <v>18</v>
      </c>
      <c r="B13" s="253"/>
      <c r="C13" s="253"/>
      <c r="D13" s="253"/>
      <c r="E13" s="254" t="s">
        <v>19</v>
      </c>
      <c r="F13" s="254"/>
      <c r="G13" s="254"/>
      <c r="H13" s="254"/>
      <c r="I13" s="254"/>
      <c r="J13" s="254"/>
      <c r="K13" s="254"/>
      <c r="L13" s="253" t="s">
        <v>20</v>
      </c>
      <c r="M13" s="253"/>
      <c r="N13" s="253"/>
      <c r="O13" s="253"/>
      <c r="P13" s="264" t="s">
        <v>21</v>
      </c>
      <c r="Q13" s="254"/>
      <c r="R13" s="254"/>
      <c r="S13" s="254"/>
      <c r="T13" s="254"/>
      <c r="U13" s="254"/>
      <c r="V13" s="265"/>
    </row>
    <row r="14" spans="1:22" s="5" customFormat="1" ht="24.95" customHeight="1" thickBot="1">
      <c r="A14" s="237" t="s">
        <v>22</v>
      </c>
      <c r="B14" s="238"/>
      <c r="C14" s="238"/>
      <c r="D14" s="238"/>
      <c r="E14" s="239" t="s">
        <v>23</v>
      </c>
      <c r="F14" s="239"/>
      <c r="G14" s="239"/>
      <c r="H14" s="239"/>
      <c r="I14" s="239"/>
      <c r="J14" s="239"/>
      <c r="K14" s="239"/>
      <c r="L14" s="238"/>
      <c r="M14" s="238"/>
      <c r="N14" s="238"/>
      <c r="O14" s="238"/>
      <c r="P14" s="239"/>
      <c r="Q14" s="239"/>
      <c r="R14" s="239"/>
      <c r="S14" s="239"/>
      <c r="T14" s="239"/>
      <c r="U14" s="239"/>
      <c r="V14" s="266"/>
    </row>
    <row r="15" spans="1:22" s="5" customFormat="1" ht="9.9499999999999993" customHeight="1" thickBot="1">
      <c r="A15" s="8"/>
      <c r="B15" s="8"/>
      <c r="C15" s="8"/>
      <c r="D15" s="8"/>
      <c r="E15" s="6"/>
      <c r="F15" s="6"/>
      <c r="G15" s="6"/>
      <c r="H15" s="6"/>
      <c r="I15" s="6"/>
      <c r="J15" s="6"/>
      <c r="K15" s="6"/>
      <c r="L15" s="6"/>
      <c r="M15" s="6"/>
      <c r="N15" s="6"/>
      <c r="O15" s="6"/>
      <c r="P15" s="6"/>
      <c r="Q15" s="6"/>
      <c r="R15" s="6"/>
      <c r="S15" s="6"/>
      <c r="T15" s="6"/>
      <c r="U15" s="6"/>
      <c r="V15" s="6"/>
    </row>
    <row r="16" spans="1:22" s="5" customFormat="1" ht="24.95" customHeight="1" thickBot="1">
      <c r="A16" s="261" t="s">
        <v>24</v>
      </c>
      <c r="B16" s="262"/>
      <c r="C16" s="262"/>
      <c r="D16" s="262"/>
      <c r="E16" s="262"/>
      <c r="F16" s="262"/>
      <c r="G16" s="262"/>
      <c r="H16" s="262"/>
      <c r="I16" s="262"/>
      <c r="J16" s="262"/>
      <c r="K16" s="262"/>
      <c r="L16" s="262"/>
      <c r="M16" s="262"/>
      <c r="N16" s="263"/>
      <c r="O16" s="258" t="s">
        <v>25</v>
      </c>
      <c r="P16" s="259"/>
      <c r="Q16" s="259"/>
      <c r="R16" s="259"/>
      <c r="S16" s="259"/>
      <c r="T16" s="259"/>
      <c r="U16" s="259"/>
      <c r="V16" s="260"/>
    </row>
    <row r="17" spans="1:22" s="5" customFormat="1" ht="24.95" customHeight="1">
      <c r="A17" s="10" t="s">
        <v>26</v>
      </c>
      <c r="B17" s="183" t="s">
        <v>27</v>
      </c>
      <c r="C17" s="196"/>
      <c r="D17" s="183" t="s">
        <v>28</v>
      </c>
      <c r="E17" s="196"/>
      <c r="F17" s="183" t="s">
        <v>29</v>
      </c>
      <c r="G17" s="184"/>
      <c r="H17" s="196"/>
      <c r="I17" s="183" t="s">
        <v>30</v>
      </c>
      <c r="J17" s="184"/>
      <c r="K17" s="184"/>
      <c r="L17" s="184"/>
      <c r="M17" s="184"/>
      <c r="N17" s="185"/>
      <c r="O17" s="200" t="s">
        <v>31</v>
      </c>
      <c r="P17" s="201"/>
      <c r="Q17" s="201"/>
      <c r="R17" s="202"/>
      <c r="S17" s="255" t="s">
        <v>32</v>
      </c>
      <c r="T17" s="256"/>
      <c r="U17" s="256"/>
      <c r="V17" s="257"/>
    </row>
    <row r="18" spans="1:22" s="5" customFormat="1" ht="24" customHeight="1">
      <c r="A18" s="233">
        <v>0</v>
      </c>
      <c r="B18" s="186" t="s">
        <v>33</v>
      </c>
      <c r="C18" s="187"/>
      <c r="D18" s="190" t="s">
        <v>34</v>
      </c>
      <c r="E18" s="191"/>
      <c r="F18" s="186" t="s">
        <v>35</v>
      </c>
      <c r="G18" s="194"/>
      <c r="H18" s="187"/>
      <c r="I18" s="205"/>
      <c r="J18" s="206"/>
      <c r="K18" s="206"/>
      <c r="L18" s="206"/>
      <c r="M18" s="206"/>
      <c r="N18" s="207"/>
      <c r="O18" s="11" t="s">
        <v>36</v>
      </c>
      <c r="P18" s="181" t="s">
        <v>37</v>
      </c>
      <c r="Q18" s="181"/>
      <c r="R18" s="182"/>
      <c r="S18" s="3" t="s">
        <v>38</v>
      </c>
      <c r="T18" s="242" t="s">
        <v>39</v>
      </c>
      <c r="U18" s="242"/>
      <c r="V18" s="243"/>
    </row>
    <row r="19" spans="1:22" s="5" customFormat="1" ht="24" customHeight="1">
      <c r="A19" s="234"/>
      <c r="B19" s="188"/>
      <c r="C19" s="189"/>
      <c r="D19" s="192"/>
      <c r="E19" s="193"/>
      <c r="F19" s="188"/>
      <c r="G19" s="195"/>
      <c r="H19" s="189"/>
      <c r="I19" s="208"/>
      <c r="J19" s="209"/>
      <c r="K19" s="209"/>
      <c r="L19" s="209"/>
      <c r="M19" s="209"/>
      <c r="N19" s="210"/>
      <c r="O19" s="11" t="s">
        <v>40</v>
      </c>
      <c r="P19" s="181" t="s">
        <v>41</v>
      </c>
      <c r="Q19" s="181"/>
      <c r="R19" s="182"/>
      <c r="S19" s="19" t="s">
        <v>42</v>
      </c>
      <c r="T19" s="240" t="s">
        <v>43</v>
      </c>
      <c r="U19" s="240"/>
      <c r="V19" s="241"/>
    </row>
    <row r="20" spans="1:22" s="5" customFormat="1" ht="24" customHeight="1">
      <c r="A20" s="173">
        <v>1</v>
      </c>
      <c r="B20" s="186" t="s">
        <v>44</v>
      </c>
      <c r="C20" s="187"/>
      <c r="D20" s="190" t="s">
        <v>45</v>
      </c>
      <c r="E20" s="220"/>
      <c r="F20" s="211" t="s">
        <v>35</v>
      </c>
      <c r="G20" s="212"/>
      <c r="H20" s="213"/>
      <c r="I20" s="186" t="s">
        <v>46</v>
      </c>
      <c r="J20" s="194"/>
      <c r="K20" s="194"/>
      <c r="L20" s="194"/>
      <c r="M20" s="194"/>
      <c r="N20" s="244"/>
      <c r="O20" s="11" t="s">
        <v>47</v>
      </c>
      <c r="P20" s="181" t="s">
        <v>48</v>
      </c>
      <c r="Q20" s="181"/>
      <c r="R20" s="182"/>
      <c r="S20" s="11" t="s">
        <v>49</v>
      </c>
      <c r="T20" s="181" t="s">
        <v>50</v>
      </c>
      <c r="U20" s="181"/>
      <c r="V20" s="182"/>
    </row>
    <row r="21" spans="1:22" s="5" customFormat="1" ht="24" customHeight="1">
      <c r="A21" s="175"/>
      <c r="B21" s="225"/>
      <c r="C21" s="226"/>
      <c r="D21" s="221"/>
      <c r="E21" s="222"/>
      <c r="F21" s="214"/>
      <c r="G21" s="215"/>
      <c r="H21" s="216"/>
      <c r="I21" s="225"/>
      <c r="J21" s="245"/>
      <c r="K21" s="245"/>
      <c r="L21" s="245"/>
      <c r="M21" s="245"/>
      <c r="N21" s="246"/>
      <c r="O21" s="11" t="s">
        <v>51</v>
      </c>
      <c r="P21" s="181" t="s">
        <v>52</v>
      </c>
      <c r="Q21" s="181"/>
      <c r="R21" s="182"/>
      <c r="S21" s="11" t="s">
        <v>53</v>
      </c>
      <c r="T21" s="181" t="s">
        <v>54</v>
      </c>
      <c r="U21" s="181"/>
      <c r="V21" s="182"/>
    </row>
    <row r="22" spans="1:22" s="5" customFormat="1" ht="24" customHeight="1">
      <c r="A22" s="175"/>
      <c r="B22" s="225"/>
      <c r="C22" s="226"/>
      <c r="D22" s="221"/>
      <c r="E22" s="222"/>
      <c r="F22" s="214"/>
      <c r="G22" s="215"/>
      <c r="H22" s="216"/>
      <c r="I22" s="225"/>
      <c r="J22" s="245"/>
      <c r="K22" s="245"/>
      <c r="L22" s="245"/>
      <c r="M22" s="245"/>
      <c r="N22" s="246"/>
      <c r="O22" s="11" t="s">
        <v>55</v>
      </c>
      <c r="P22" s="181" t="s">
        <v>56</v>
      </c>
      <c r="Q22" s="181"/>
      <c r="R22" s="182"/>
      <c r="S22" s="11" t="s">
        <v>57</v>
      </c>
      <c r="T22" s="181" t="s">
        <v>58</v>
      </c>
      <c r="U22" s="181"/>
      <c r="V22" s="182"/>
    </row>
    <row r="23" spans="1:22" s="5" customFormat="1" ht="24" customHeight="1">
      <c r="A23" s="175"/>
      <c r="B23" s="225"/>
      <c r="C23" s="226"/>
      <c r="D23" s="221"/>
      <c r="E23" s="222"/>
      <c r="F23" s="214"/>
      <c r="G23" s="215"/>
      <c r="H23" s="216"/>
      <c r="I23" s="225"/>
      <c r="J23" s="245"/>
      <c r="K23" s="245"/>
      <c r="L23" s="245"/>
      <c r="M23" s="245"/>
      <c r="N23" s="246"/>
      <c r="O23" s="1" t="s">
        <v>59</v>
      </c>
      <c r="P23" s="235" t="s">
        <v>60</v>
      </c>
      <c r="Q23" s="235"/>
      <c r="R23" s="236"/>
      <c r="S23" s="11" t="s">
        <v>61</v>
      </c>
      <c r="T23" s="181" t="s">
        <v>62</v>
      </c>
      <c r="U23" s="181"/>
      <c r="V23" s="182"/>
    </row>
    <row r="24" spans="1:22" s="5" customFormat="1" ht="24" customHeight="1">
      <c r="A24" s="175"/>
      <c r="B24" s="225"/>
      <c r="C24" s="226"/>
      <c r="D24" s="221"/>
      <c r="E24" s="222"/>
      <c r="F24" s="214"/>
      <c r="G24" s="215"/>
      <c r="H24" s="216"/>
      <c r="I24" s="225"/>
      <c r="J24" s="245"/>
      <c r="K24" s="245"/>
      <c r="L24" s="245"/>
      <c r="M24" s="245"/>
      <c r="N24" s="246"/>
      <c r="O24" s="2" t="s">
        <v>63</v>
      </c>
      <c r="P24" s="291" t="s">
        <v>64</v>
      </c>
      <c r="Q24" s="291"/>
      <c r="R24" s="292"/>
      <c r="S24" s="11" t="s">
        <v>65</v>
      </c>
      <c r="T24" s="181" t="s">
        <v>66</v>
      </c>
      <c r="U24" s="181"/>
      <c r="V24" s="182"/>
    </row>
    <row r="25" spans="1:22" s="5" customFormat="1" ht="24" customHeight="1">
      <c r="A25" s="174"/>
      <c r="B25" s="188"/>
      <c r="C25" s="189"/>
      <c r="D25" s="223"/>
      <c r="E25" s="224"/>
      <c r="F25" s="217"/>
      <c r="G25" s="218"/>
      <c r="H25" s="219"/>
      <c r="I25" s="188"/>
      <c r="J25" s="195"/>
      <c r="K25" s="195"/>
      <c r="L25" s="195"/>
      <c r="M25" s="195"/>
      <c r="N25" s="247"/>
      <c r="O25" s="11" t="s">
        <v>67</v>
      </c>
      <c r="P25" s="181" t="s">
        <v>68</v>
      </c>
      <c r="Q25" s="181"/>
      <c r="R25" s="182"/>
      <c r="S25" s="11" t="s">
        <v>69</v>
      </c>
      <c r="T25" s="181" t="s">
        <v>70</v>
      </c>
      <c r="U25" s="181"/>
      <c r="V25" s="182"/>
    </row>
    <row r="26" spans="1:22" s="5" customFormat="1" ht="24" customHeight="1">
      <c r="A26" s="233"/>
      <c r="B26" s="186"/>
      <c r="C26" s="187"/>
      <c r="D26" s="197"/>
      <c r="E26" s="191"/>
      <c r="F26" s="197"/>
      <c r="G26" s="198"/>
      <c r="H26" s="191"/>
      <c r="I26" s="197"/>
      <c r="J26" s="198"/>
      <c r="K26" s="198"/>
      <c r="L26" s="198"/>
      <c r="M26" s="198"/>
      <c r="N26" s="203"/>
      <c r="O26" s="11" t="s">
        <v>71</v>
      </c>
      <c r="P26" s="181" t="s">
        <v>72</v>
      </c>
      <c r="Q26" s="181"/>
      <c r="R26" s="182"/>
      <c r="S26" s="11" t="s">
        <v>73</v>
      </c>
      <c r="T26" s="181" t="s">
        <v>74</v>
      </c>
      <c r="U26" s="181"/>
      <c r="V26" s="182"/>
    </row>
    <row r="27" spans="1:22" s="5" customFormat="1" ht="24" customHeight="1">
      <c r="A27" s="234"/>
      <c r="B27" s="188"/>
      <c r="C27" s="189"/>
      <c r="D27" s="192"/>
      <c r="E27" s="193"/>
      <c r="F27" s="192"/>
      <c r="G27" s="199"/>
      <c r="H27" s="193"/>
      <c r="I27" s="192"/>
      <c r="J27" s="199"/>
      <c r="K27" s="199"/>
      <c r="L27" s="199"/>
      <c r="M27" s="199"/>
      <c r="N27" s="204"/>
      <c r="O27" s="11" t="s">
        <v>75</v>
      </c>
      <c r="P27" s="181" t="s">
        <v>76</v>
      </c>
      <c r="Q27" s="181"/>
      <c r="R27" s="182"/>
      <c r="S27" s="11" t="s">
        <v>77</v>
      </c>
      <c r="T27" s="181" t="s">
        <v>78</v>
      </c>
      <c r="U27" s="181"/>
      <c r="V27" s="182"/>
    </row>
    <row r="28" spans="1:22" s="5" customFormat="1" ht="24" customHeight="1">
      <c r="A28" s="233"/>
      <c r="B28" s="186"/>
      <c r="C28" s="187"/>
      <c r="D28" s="197"/>
      <c r="E28" s="191"/>
      <c r="F28" s="197"/>
      <c r="G28" s="198"/>
      <c r="H28" s="191"/>
      <c r="I28" s="197"/>
      <c r="J28" s="198"/>
      <c r="K28" s="198"/>
      <c r="L28" s="198"/>
      <c r="M28" s="198"/>
      <c r="N28" s="203"/>
      <c r="O28" s="11" t="s">
        <v>79</v>
      </c>
      <c r="P28" s="181" t="s">
        <v>80</v>
      </c>
      <c r="Q28" s="181"/>
      <c r="R28" s="182"/>
      <c r="S28" s="11" t="s">
        <v>81</v>
      </c>
      <c r="T28" s="181" t="s">
        <v>82</v>
      </c>
      <c r="U28" s="181"/>
      <c r="V28" s="182"/>
    </row>
    <row r="29" spans="1:22" s="5" customFormat="1" ht="24" customHeight="1">
      <c r="A29" s="234"/>
      <c r="B29" s="188"/>
      <c r="C29" s="189"/>
      <c r="D29" s="192"/>
      <c r="E29" s="193"/>
      <c r="F29" s="192"/>
      <c r="G29" s="199"/>
      <c r="H29" s="193"/>
      <c r="I29" s="192"/>
      <c r="J29" s="199"/>
      <c r="K29" s="199"/>
      <c r="L29" s="199"/>
      <c r="M29" s="199"/>
      <c r="N29" s="204"/>
      <c r="O29" s="11" t="s">
        <v>83</v>
      </c>
      <c r="P29" s="181" t="s">
        <v>84</v>
      </c>
      <c r="Q29" s="181"/>
      <c r="R29" s="182"/>
      <c r="S29" s="11" t="s">
        <v>85</v>
      </c>
      <c r="T29" s="181" t="s">
        <v>86</v>
      </c>
      <c r="U29" s="181"/>
      <c r="V29" s="182"/>
    </row>
    <row r="30" spans="1:22" s="5" customFormat="1" ht="24" customHeight="1">
      <c r="A30" s="233"/>
      <c r="B30" s="186"/>
      <c r="C30" s="187"/>
      <c r="D30" s="197"/>
      <c r="E30" s="191"/>
      <c r="F30" s="197"/>
      <c r="G30" s="198"/>
      <c r="H30" s="191"/>
      <c r="I30" s="197"/>
      <c r="J30" s="198"/>
      <c r="K30" s="198"/>
      <c r="L30" s="198"/>
      <c r="M30" s="198"/>
      <c r="N30" s="203"/>
      <c r="O30" s="11" t="s">
        <v>87</v>
      </c>
      <c r="P30" s="181" t="s">
        <v>88</v>
      </c>
      <c r="Q30" s="181"/>
      <c r="R30" s="182"/>
      <c r="S30" s="23" t="s">
        <v>89</v>
      </c>
      <c r="T30" s="287" t="s">
        <v>90</v>
      </c>
      <c r="U30" s="287"/>
      <c r="V30" s="288"/>
    </row>
    <row r="31" spans="1:22" s="5" customFormat="1" ht="24" customHeight="1" thickBot="1">
      <c r="A31" s="302"/>
      <c r="B31" s="227"/>
      <c r="C31" s="228"/>
      <c r="D31" s="229"/>
      <c r="E31" s="230"/>
      <c r="F31" s="229"/>
      <c r="G31" s="231"/>
      <c r="H31" s="230"/>
      <c r="I31" s="229"/>
      <c r="J31" s="231"/>
      <c r="K31" s="231"/>
      <c r="L31" s="231"/>
      <c r="M31" s="231"/>
      <c r="N31" s="232"/>
      <c r="O31" s="14" t="s">
        <v>91</v>
      </c>
      <c r="P31" s="179" t="s">
        <v>92</v>
      </c>
      <c r="Q31" s="179"/>
      <c r="R31" s="180"/>
      <c r="S31" s="20" t="s">
        <v>93</v>
      </c>
      <c r="T31" s="289" t="s">
        <v>94</v>
      </c>
      <c r="U31" s="289"/>
      <c r="V31" s="290"/>
    </row>
    <row r="32" spans="1:22" s="5" customFormat="1" ht="9.9499999999999993" customHeight="1" thickBot="1">
      <c r="A32" s="8"/>
      <c r="B32" s="8"/>
      <c r="C32" s="8"/>
      <c r="D32" s="8"/>
      <c r="E32" s="6"/>
      <c r="F32" s="6"/>
      <c r="G32" s="6"/>
      <c r="H32" s="6"/>
      <c r="I32" s="6"/>
      <c r="J32" s="6"/>
      <c r="K32" s="6"/>
      <c r="L32" s="6"/>
      <c r="M32" s="6"/>
      <c r="N32" s="6"/>
      <c r="O32" s="6"/>
      <c r="P32" s="6"/>
      <c r="Q32" s="6"/>
      <c r="R32" s="6"/>
      <c r="S32" s="6"/>
      <c r="T32" s="6"/>
      <c r="U32" s="6"/>
      <c r="V32" s="6"/>
    </row>
    <row r="33" spans="1:22" s="5" customFormat="1" ht="30" customHeight="1">
      <c r="A33" s="293" t="s">
        <v>95</v>
      </c>
      <c r="B33" s="294"/>
      <c r="C33" s="294"/>
      <c r="D33" s="294"/>
      <c r="E33" s="294"/>
      <c r="F33" s="294"/>
      <c r="G33" s="294"/>
      <c r="H33" s="294"/>
      <c r="I33" s="294"/>
      <c r="J33" s="294"/>
      <c r="K33" s="295"/>
      <c r="L33" s="293" t="s">
        <v>96</v>
      </c>
      <c r="M33" s="294"/>
      <c r="N33" s="294"/>
      <c r="O33" s="294"/>
      <c r="P33" s="294"/>
      <c r="Q33" s="294"/>
      <c r="R33" s="294"/>
      <c r="S33" s="294"/>
      <c r="T33" s="294"/>
      <c r="U33" s="294"/>
      <c r="V33" s="295"/>
    </row>
    <row r="34" spans="1:22" s="5" customFormat="1" ht="9.9499999999999993" customHeight="1" thickBot="1">
      <c r="A34" s="8"/>
      <c r="B34" s="8"/>
      <c r="C34" s="8"/>
      <c r="D34" s="8"/>
      <c r="E34" s="6"/>
      <c r="F34" s="6"/>
      <c r="G34" s="6"/>
      <c r="H34" s="6"/>
      <c r="I34" s="6"/>
      <c r="J34" s="6"/>
      <c r="K34" s="6"/>
      <c r="L34" s="6"/>
      <c r="M34" s="6"/>
      <c r="N34" s="6"/>
      <c r="O34" s="6"/>
      <c r="P34" s="6"/>
      <c r="Q34" s="6"/>
      <c r="R34" s="6"/>
      <c r="S34" s="6"/>
      <c r="T34" s="6"/>
      <c r="U34" s="6"/>
      <c r="V34" s="6"/>
    </row>
    <row r="35" spans="1:22" s="5" customFormat="1" ht="24.95" customHeight="1">
      <c r="A35" s="296" t="s">
        <v>97</v>
      </c>
      <c r="B35" s="297"/>
      <c r="C35" s="298"/>
      <c r="D35" s="285" t="s">
        <v>98</v>
      </c>
      <c r="E35" s="297"/>
      <c r="F35" s="298"/>
      <c r="G35" s="285" t="s">
        <v>99</v>
      </c>
      <c r="H35" s="297"/>
      <c r="I35" s="298"/>
      <c r="J35" s="285" t="s">
        <v>28</v>
      </c>
      <c r="K35" s="286"/>
      <c r="L35" s="296" t="s">
        <v>97</v>
      </c>
      <c r="M35" s="297"/>
      <c r="N35" s="298"/>
      <c r="O35" s="285" t="s">
        <v>98</v>
      </c>
      <c r="P35" s="297"/>
      <c r="Q35" s="298"/>
      <c r="R35" s="285" t="s">
        <v>99</v>
      </c>
      <c r="S35" s="297"/>
      <c r="T35" s="298"/>
      <c r="U35" s="285" t="s">
        <v>28</v>
      </c>
      <c r="V35" s="286"/>
    </row>
    <row r="36" spans="1:22" s="5" customFormat="1" ht="14.25" customHeight="1">
      <c r="A36" s="299" t="s">
        <v>100</v>
      </c>
      <c r="B36" s="300"/>
      <c r="C36" s="301"/>
      <c r="D36" s="283" t="s">
        <v>101</v>
      </c>
      <c r="E36" s="303"/>
      <c r="F36" s="304"/>
      <c r="G36" s="283" t="e" vm="1">
        <v>#VALUE!</v>
      </c>
      <c r="H36" s="303"/>
      <c r="I36" s="304"/>
      <c r="J36" s="283" t="s">
        <v>45</v>
      </c>
      <c r="K36" s="284"/>
      <c r="L36" s="299" t="s">
        <v>100</v>
      </c>
      <c r="M36" s="300"/>
      <c r="N36" s="301"/>
      <c r="O36" s="283" t="s">
        <v>101</v>
      </c>
      <c r="P36" s="303"/>
      <c r="Q36" s="304"/>
      <c r="R36" s="283"/>
      <c r="S36" s="303"/>
      <c r="T36" s="304"/>
      <c r="U36" s="283"/>
      <c r="V36" s="284"/>
    </row>
    <row r="37" spans="1:22" ht="15" customHeight="1">
      <c r="A37" s="299" t="s">
        <v>102</v>
      </c>
      <c r="B37" s="300"/>
      <c r="C37" s="301"/>
      <c r="D37" s="283" t="s">
        <v>103</v>
      </c>
      <c r="E37" s="303"/>
      <c r="F37" s="304"/>
      <c r="G37" s="283"/>
      <c r="H37" s="303"/>
      <c r="I37" s="304"/>
      <c r="J37" s="283" t="s">
        <v>45</v>
      </c>
      <c r="K37" s="284"/>
      <c r="L37" s="299" t="s">
        <v>102</v>
      </c>
      <c r="M37" s="300"/>
      <c r="N37" s="301"/>
      <c r="O37" s="283" t="s">
        <v>103</v>
      </c>
      <c r="P37" s="303"/>
      <c r="Q37" s="304"/>
      <c r="R37" s="283"/>
      <c r="S37" s="303"/>
      <c r="T37" s="304"/>
      <c r="U37" s="283"/>
      <c r="V37" s="284"/>
    </row>
    <row r="38" spans="1:22" ht="15.75" thickBot="1">
      <c r="A38" s="305" t="s">
        <v>104</v>
      </c>
      <c r="B38" s="306"/>
      <c r="C38" s="307"/>
      <c r="D38" s="308"/>
      <c r="E38" s="309"/>
      <c r="F38" s="310"/>
      <c r="G38" s="308"/>
      <c r="H38" s="309"/>
      <c r="I38" s="310"/>
      <c r="J38" s="311"/>
      <c r="K38" s="312"/>
      <c r="L38" s="305" t="s">
        <v>104</v>
      </c>
      <c r="M38" s="306"/>
      <c r="N38" s="307"/>
      <c r="O38" s="308"/>
      <c r="P38" s="309"/>
      <c r="Q38" s="310"/>
      <c r="R38" s="308"/>
      <c r="S38" s="309"/>
      <c r="T38" s="310"/>
      <c r="U38" s="308"/>
      <c r="V38" s="312"/>
    </row>
  </sheetData>
  <mergeCells count="117">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T27:V27"/>
    <mergeCell ref="A30:A31"/>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A14:D14"/>
    <mergeCell ref="E14:K14"/>
    <mergeCell ref="A26:A27"/>
    <mergeCell ref="T21:V21"/>
    <mergeCell ref="T20:V20"/>
    <mergeCell ref="T19:V19"/>
    <mergeCell ref="T18:V18"/>
    <mergeCell ref="A18:A19"/>
    <mergeCell ref="I20:N25"/>
    <mergeCell ref="I30:N31"/>
    <mergeCell ref="A28:A29"/>
    <mergeCell ref="B28:C29"/>
    <mergeCell ref="D28:E29"/>
    <mergeCell ref="F28:H29"/>
    <mergeCell ref="I28:N29"/>
    <mergeCell ref="T23:V23"/>
    <mergeCell ref="T22:V22"/>
    <mergeCell ref="P23:R23"/>
    <mergeCell ref="P22:R22"/>
    <mergeCell ref="T25:V25"/>
    <mergeCell ref="T26:V26"/>
    <mergeCell ref="P31:R31"/>
    <mergeCell ref="P30:R30"/>
    <mergeCell ref="P29:R29"/>
    <mergeCell ref="P28:R28"/>
    <mergeCell ref="P27:R27"/>
    <mergeCell ref="I17:N17"/>
    <mergeCell ref="B18:C19"/>
    <mergeCell ref="D18:E19"/>
    <mergeCell ref="F18:H19"/>
    <mergeCell ref="F17:H17"/>
    <mergeCell ref="F26:H27"/>
    <mergeCell ref="P21:R21"/>
    <mergeCell ref="P20:R20"/>
    <mergeCell ref="P19:R19"/>
    <mergeCell ref="P18:R18"/>
    <mergeCell ref="O17:R17"/>
    <mergeCell ref="I26:N27"/>
    <mergeCell ref="I18:N19"/>
    <mergeCell ref="F20:H25"/>
    <mergeCell ref="D20:E25"/>
    <mergeCell ref="B20:C25"/>
    <mergeCell ref="B30:C31"/>
    <mergeCell ref="D30:E31"/>
    <mergeCell ref="F30:H31"/>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45"/>
  <sheetViews>
    <sheetView view="pageBreakPreview" zoomScaleNormal="55" zoomScaleSheetLayoutView="100" workbookViewId="0">
      <pane ySplit="7" topLeftCell="A8" activePane="bottomLeft" state="frozen"/>
      <selection pane="bottomLeft" activeCell="J37" sqref="J37"/>
    </sheetView>
  </sheetViews>
  <sheetFormatPr defaultColWidth="9.140625" defaultRowHeight="14.25"/>
  <cols>
    <col min="1" max="1" width="7.5703125" style="5" bestFit="1" customWidth="1"/>
    <col min="2" max="2" width="32.28515625" style="5" bestFit="1" customWidth="1"/>
    <col min="3" max="3" width="56.7109375" style="5" customWidth="1"/>
    <col min="4" max="4" width="21.5703125" style="38" customWidth="1"/>
    <col min="5" max="5" width="16.28515625" style="5" customWidth="1"/>
    <col min="6" max="6" width="19.28515625" style="5" customWidth="1"/>
    <col min="7" max="7" width="20.42578125" style="38" customWidth="1"/>
    <col min="8" max="8" width="9.140625" style="5"/>
    <col min="9" max="9" width="10.7109375" style="5" customWidth="1"/>
    <col min="10" max="10" width="15.7109375" style="5" bestFit="1" customWidth="1"/>
    <col min="11" max="11" width="11.28515625" style="5" customWidth="1"/>
    <col min="12" max="12" width="19.42578125" style="5" customWidth="1"/>
    <col min="13" max="13" width="5.42578125" style="5" customWidth="1"/>
    <col min="14" max="15" width="50.7109375" style="30" customWidth="1"/>
    <col min="16" max="16384" width="9.140625" style="5"/>
  </cols>
  <sheetData>
    <row r="1" spans="1:19" ht="20.100000000000001" customHeight="1">
      <c r="L1" s="16" t="str">
        <f>'ITP Cover Page'!V1</f>
        <v>Northern Access Road &amp; Carpark -  Vehicle Crossings - Inspection &amp; Test Plan</v>
      </c>
      <c r="N1" s="29"/>
      <c r="O1" s="29"/>
      <c r="S1" s="16"/>
    </row>
    <row r="2" spans="1:19" ht="15" customHeight="1">
      <c r="L2" s="17" t="str">
        <f>'ITP Cover Page'!V2</f>
        <v>Project: Tauriko Enabling Project - SP2</v>
      </c>
      <c r="S2" s="17"/>
    </row>
    <row r="3" spans="1:19" ht="25.5" customHeight="1">
      <c r="F3" s="18"/>
      <c r="G3" s="40"/>
      <c r="H3" s="18"/>
      <c r="I3" s="18"/>
      <c r="J3" s="4"/>
      <c r="K3" s="4"/>
      <c r="L3" s="25" t="str">
        <f>'ITP Cover Page'!V3</f>
        <v>Number and Revision: DN1210 - SP2 - SP2-006-006 - Rev 1</v>
      </c>
      <c r="S3" s="17"/>
    </row>
    <row r="4" spans="1:19" ht="18.75" customHeight="1">
      <c r="A4" s="22"/>
      <c r="B4" s="22"/>
      <c r="C4" s="22"/>
      <c r="D4" s="39"/>
      <c r="E4" s="22"/>
      <c r="F4" s="22"/>
      <c r="G4" s="39"/>
      <c r="H4" s="22"/>
      <c r="I4" s="22"/>
      <c r="J4" s="22"/>
      <c r="K4" s="22"/>
      <c r="L4" s="22"/>
    </row>
    <row r="5" spans="1:19" ht="34.5" customHeight="1" thickBot="1"/>
    <row r="6" spans="1:19" ht="29.25" customHeight="1">
      <c r="A6" s="316" t="s">
        <v>105</v>
      </c>
      <c r="B6" s="318" t="s">
        <v>106</v>
      </c>
      <c r="C6" s="323" t="s">
        <v>107</v>
      </c>
      <c r="D6" s="314" t="s">
        <v>108</v>
      </c>
      <c r="E6" s="321" t="s">
        <v>109</v>
      </c>
      <c r="F6" s="314" t="s">
        <v>110</v>
      </c>
      <c r="G6" s="328" t="s">
        <v>111</v>
      </c>
      <c r="H6" s="330" t="s">
        <v>25</v>
      </c>
      <c r="I6" s="315"/>
      <c r="J6" s="313" t="s">
        <v>112</v>
      </c>
      <c r="K6" s="314"/>
      <c r="L6" s="315"/>
    </row>
    <row r="7" spans="1:19" ht="24">
      <c r="A7" s="317"/>
      <c r="B7" s="319"/>
      <c r="C7" s="324"/>
      <c r="D7" s="320"/>
      <c r="E7" s="322"/>
      <c r="F7" s="320"/>
      <c r="G7" s="329"/>
      <c r="H7" s="146" t="s">
        <v>113</v>
      </c>
      <c r="I7" s="147" t="s">
        <v>114</v>
      </c>
      <c r="J7" s="148" t="s">
        <v>115</v>
      </c>
      <c r="K7" s="145" t="s">
        <v>116</v>
      </c>
      <c r="L7" s="147" t="s">
        <v>117</v>
      </c>
      <c r="N7" s="28" t="s">
        <v>118</v>
      </c>
      <c r="O7" s="28" t="s">
        <v>119</v>
      </c>
    </row>
    <row r="8" spans="1:19" ht="30" customHeight="1">
      <c r="A8" s="149" t="s">
        <v>120</v>
      </c>
      <c r="B8" s="150"/>
      <c r="C8" s="150"/>
      <c r="D8" s="151"/>
      <c r="E8" s="151"/>
      <c r="F8" s="151"/>
      <c r="G8" s="151"/>
      <c r="H8" s="151"/>
      <c r="I8" s="151"/>
      <c r="J8" s="151"/>
      <c r="K8" s="151"/>
      <c r="L8" s="152"/>
    </row>
    <row r="9" spans="1:19" customFormat="1" ht="30" customHeight="1">
      <c r="A9" s="104">
        <v>3.1</v>
      </c>
      <c r="B9" s="105" t="s">
        <v>121</v>
      </c>
      <c r="C9" s="106"/>
      <c r="D9" s="107"/>
      <c r="E9" s="108"/>
      <c r="F9" s="109"/>
      <c r="G9" s="108"/>
      <c r="H9" s="110"/>
      <c r="I9" s="111"/>
      <c r="J9" s="109"/>
      <c r="K9" s="108"/>
      <c r="L9" s="112"/>
      <c r="N9" s="42"/>
      <c r="O9" s="42"/>
      <c r="P9" s="43"/>
      <c r="Q9" s="43"/>
      <c r="R9" s="43"/>
      <c r="S9" s="43"/>
    </row>
    <row r="10" spans="1:19" customFormat="1" ht="85.5" customHeight="1">
      <c r="A10" s="101" t="s">
        <v>122</v>
      </c>
      <c r="B10" s="70" t="s">
        <v>123</v>
      </c>
      <c r="C10" s="70" t="s">
        <v>124</v>
      </c>
      <c r="D10" s="102" t="s">
        <v>125</v>
      </c>
      <c r="E10" s="102" t="s">
        <v>126</v>
      </c>
      <c r="F10" s="70" t="s">
        <v>127</v>
      </c>
      <c r="G10" s="70" t="s">
        <v>128</v>
      </c>
      <c r="H10" s="103" t="s">
        <v>59</v>
      </c>
      <c r="I10" s="73" t="s">
        <v>38</v>
      </c>
      <c r="J10" s="70"/>
      <c r="K10" s="70"/>
      <c r="L10" s="97"/>
      <c r="N10" s="45"/>
      <c r="O10" s="45"/>
    </row>
    <row r="11" spans="1:19" customFormat="1" ht="82.5" customHeight="1">
      <c r="A11" s="54" t="s">
        <v>129</v>
      </c>
      <c r="B11" s="44" t="s">
        <v>130</v>
      </c>
      <c r="C11" s="44" t="s">
        <v>131</v>
      </c>
      <c r="D11" s="44" t="s">
        <v>132</v>
      </c>
      <c r="E11" s="27" t="s">
        <v>126</v>
      </c>
      <c r="F11" s="44" t="s">
        <v>133</v>
      </c>
      <c r="G11" s="44" t="s">
        <v>128</v>
      </c>
      <c r="H11" s="60" t="s">
        <v>59</v>
      </c>
      <c r="I11" s="61" t="s">
        <v>38</v>
      </c>
      <c r="J11" s="44"/>
      <c r="K11" s="44"/>
      <c r="L11" s="65"/>
      <c r="N11" s="45"/>
      <c r="O11" s="45"/>
    </row>
    <row r="12" spans="1:19" customFormat="1" ht="82.5" customHeight="1">
      <c r="A12" s="163" t="s">
        <v>134</v>
      </c>
      <c r="B12" s="83" t="s">
        <v>135</v>
      </c>
      <c r="C12" s="83" t="s">
        <v>136</v>
      </c>
      <c r="D12" s="83" t="s">
        <v>137</v>
      </c>
      <c r="E12" s="27" t="s">
        <v>126</v>
      </c>
      <c r="F12" s="44" t="s">
        <v>133</v>
      </c>
      <c r="G12" s="44" t="s">
        <v>128</v>
      </c>
      <c r="H12" s="100" t="s">
        <v>59</v>
      </c>
      <c r="I12" s="85" t="s">
        <v>38</v>
      </c>
      <c r="J12" s="83"/>
      <c r="K12" s="83"/>
      <c r="L12" s="87"/>
      <c r="N12" s="45"/>
      <c r="O12" s="45"/>
    </row>
    <row r="13" spans="1:19" customFormat="1" ht="69.75" customHeight="1">
      <c r="A13" s="98" t="s">
        <v>138</v>
      </c>
      <c r="B13" s="83" t="s">
        <v>139</v>
      </c>
      <c r="C13" s="83" t="s">
        <v>140</v>
      </c>
      <c r="D13" s="83" t="s">
        <v>141</v>
      </c>
      <c r="E13" s="99" t="s">
        <v>126</v>
      </c>
      <c r="F13" s="83" t="s">
        <v>127</v>
      </c>
      <c r="G13" s="83" t="s">
        <v>142</v>
      </c>
      <c r="H13" s="100" t="s">
        <v>59</v>
      </c>
      <c r="I13" s="85" t="s">
        <v>38</v>
      </c>
      <c r="J13" s="83"/>
      <c r="K13" s="83"/>
      <c r="L13" s="87"/>
      <c r="N13" s="45"/>
      <c r="O13" s="45"/>
    </row>
    <row r="14" spans="1:19" ht="29.25" customHeight="1">
      <c r="A14" s="113">
        <v>3.2</v>
      </c>
      <c r="B14" s="105" t="s">
        <v>143</v>
      </c>
      <c r="C14" s="114"/>
      <c r="D14" s="115"/>
      <c r="E14" s="116"/>
      <c r="F14" s="115"/>
      <c r="G14" s="115"/>
      <c r="H14" s="114"/>
      <c r="I14" s="115"/>
      <c r="J14" s="115"/>
      <c r="K14" s="115"/>
      <c r="L14" s="117"/>
    </row>
    <row r="15" spans="1:19" customFormat="1" ht="170.25" customHeight="1">
      <c r="A15" s="101" t="s">
        <v>144</v>
      </c>
      <c r="B15" s="70" t="s">
        <v>145</v>
      </c>
      <c r="C15" s="70" t="s">
        <v>146</v>
      </c>
      <c r="D15" s="70" t="s">
        <v>147</v>
      </c>
      <c r="E15" s="102" t="s">
        <v>148</v>
      </c>
      <c r="F15" s="70" t="s">
        <v>127</v>
      </c>
      <c r="G15" s="70" t="s">
        <v>149</v>
      </c>
      <c r="H15" s="103" t="s">
        <v>150</v>
      </c>
      <c r="I15" s="73" t="s">
        <v>38</v>
      </c>
      <c r="J15" s="70"/>
      <c r="K15" s="70"/>
      <c r="L15" s="97"/>
      <c r="N15" s="45"/>
      <c r="O15" s="45"/>
    </row>
    <row r="16" spans="1:19" customFormat="1" ht="142.5" customHeight="1">
      <c r="A16" s="52" t="s">
        <v>151</v>
      </c>
      <c r="B16" s="27" t="s">
        <v>152</v>
      </c>
      <c r="C16" s="41" t="s">
        <v>153</v>
      </c>
      <c r="D16" s="27" t="s">
        <v>154</v>
      </c>
      <c r="E16" s="27" t="s">
        <v>155</v>
      </c>
      <c r="F16" s="27" t="s">
        <v>127</v>
      </c>
      <c r="G16" s="27" t="s">
        <v>156</v>
      </c>
      <c r="H16" s="60" t="s">
        <v>150</v>
      </c>
      <c r="I16" s="61" t="s">
        <v>38</v>
      </c>
      <c r="J16" s="44"/>
      <c r="K16" s="44"/>
      <c r="L16" s="65"/>
      <c r="N16" s="45"/>
      <c r="O16" s="45"/>
    </row>
    <row r="17" spans="1:15" customFormat="1" ht="150" customHeight="1">
      <c r="A17" s="52" t="s">
        <v>157</v>
      </c>
      <c r="B17" s="44" t="s">
        <v>158</v>
      </c>
      <c r="C17" s="44" t="s">
        <v>159</v>
      </c>
      <c r="D17" s="27" t="s">
        <v>160</v>
      </c>
      <c r="E17" s="27" t="s">
        <v>161</v>
      </c>
      <c r="F17" s="44" t="s">
        <v>133</v>
      </c>
      <c r="G17" s="44" t="s">
        <v>128</v>
      </c>
      <c r="H17" s="60" t="s">
        <v>150</v>
      </c>
      <c r="I17" s="61" t="s">
        <v>38</v>
      </c>
      <c r="J17" s="44"/>
      <c r="K17" s="44"/>
      <c r="L17" s="65"/>
      <c r="N17" s="45"/>
      <c r="O17" s="45"/>
    </row>
    <row r="18" spans="1:15" customFormat="1" ht="167.25" customHeight="1">
      <c r="A18" s="52" t="s">
        <v>162</v>
      </c>
      <c r="B18" s="27" t="s">
        <v>163</v>
      </c>
      <c r="C18" s="27" t="s">
        <v>164</v>
      </c>
      <c r="D18" s="27" t="s">
        <v>165</v>
      </c>
      <c r="E18" s="27" t="s">
        <v>148</v>
      </c>
      <c r="F18" s="27" t="s">
        <v>127</v>
      </c>
      <c r="G18" s="44" t="s">
        <v>128</v>
      </c>
      <c r="H18" s="60" t="s">
        <v>150</v>
      </c>
      <c r="I18" s="61" t="s">
        <v>38</v>
      </c>
      <c r="J18" s="44"/>
      <c r="K18" s="44"/>
      <c r="L18" s="65"/>
      <c r="N18" s="45"/>
      <c r="O18" s="45"/>
    </row>
    <row r="19" spans="1:15" customFormat="1" ht="167.25" customHeight="1">
      <c r="A19" s="52" t="s">
        <v>166</v>
      </c>
      <c r="B19" s="27" t="s">
        <v>167</v>
      </c>
      <c r="C19" s="164" t="s">
        <v>168</v>
      </c>
      <c r="D19" s="164" t="s">
        <v>169</v>
      </c>
      <c r="E19" s="164" t="s">
        <v>170</v>
      </c>
      <c r="F19" s="27" t="s">
        <v>127</v>
      </c>
      <c r="G19" s="44" t="s">
        <v>128</v>
      </c>
      <c r="H19" s="60" t="s">
        <v>150</v>
      </c>
      <c r="I19" s="61" t="s">
        <v>38</v>
      </c>
      <c r="J19" s="44"/>
      <c r="K19" s="44"/>
      <c r="L19" s="65"/>
      <c r="N19" s="45"/>
      <c r="O19" s="45"/>
    </row>
    <row r="20" spans="1:15" customFormat="1" ht="139.5" customHeight="1">
      <c r="A20" s="52" t="s">
        <v>171</v>
      </c>
      <c r="B20" s="44" t="s">
        <v>172</v>
      </c>
      <c r="C20" s="44" t="s">
        <v>173</v>
      </c>
      <c r="D20" s="27" t="s">
        <v>174</v>
      </c>
      <c r="E20" s="27" t="s">
        <v>148</v>
      </c>
      <c r="F20" s="44" t="s">
        <v>175</v>
      </c>
      <c r="G20" s="44" t="s">
        <v>128</v>
      </c>
      <c r="H20" s="60" t="s">
        <v>150</v>
      </c>
      <c r="I20" s="61" t="s">
        <v>38</v>
      </c>
      <c r="J20" s="44"/>
      <c r="K20" s="44"/>
      <c r="L20" s="65"/>
      <c r="N20" s="45"/>
      <c r="O20" s="45"/>
    </row>
    <row r="21" spans="1:15" customFormat="1" ht="68.25" customHeight="1">
      <c r="A21" s="52" t="s">
        <v>176</v>
      </c>
      <c r="B21" s="44" t="s">
        <v>177</v>
      </c>
      <c r="C21" s="44" t="s">
        <v>178</v>
      </c>
      <c r="D21" s="44" t="s">
        <v>179</v>
      </c>
      <c r="E21" s="27" t="s">
        <v>180</v>
      </c>
      <c r="F21" s="27" t="s">
        <v>127</v>
      </c>
      <c r="G21" s="44" t="s">
        <v>181</v>
      </c>
      <c r="H21" s="60" t="s">
        <v>150</v>
      </c>
      <c r="I21" s="61" t="s">
        <v>38</v>
      </c>
      <c r="J21" s="44"/>
      <c r="K21" s="44"/>
      <c r="L21" s="65"/>
      <c r="N21" s="45"/>
      <c r="O21" s="45"/>
    </row>
    <row r="22" spans="1:15" ht="29.25" customHeight="1">
      <c r="A22" s="113">
        <v>3.3</v>
      </c>
      <c r="B22" s="105" t="s">
        <v>182</v>
      </c>
      <c r="C22" s="114"/>
      <c r="D22" s="115"/>
      <c r="E22" s="116"/>
      <c r="F22" s="115"/>
      <c r="G22" s="115"/>
      <c r="H22" s="114"/>
      <c r="I22" s="115"/>
      <c r="J22" s="115"/>
      <c r="K22" s="115"/>
      <c r="L22" s="117"/>
    </row>
    <row r="23" spans="1:15" ht="102.75" customHeight="1">
      <c r="A23" s="52" t="s">
        <v>183</v>
      </c>
      <c r="B23" s="44" t="s">
        <v>184</v>
      </c>
      <c r="C23" s="70" t="s">
        <v>185</v>
      </c>
      <c r="D23" s="70" t="s">
        <v>185</v>
      </c>
      <c r="E23" s="70" t="s">
        <v>186</v>
      </c>
      <c r="F23" s="27" t="s">
        <v>187</v>
      </c>
      <c r="G23" s="44" t="s">
        <v>188</v>
      </c>
      <c r="H23" s="63" t="s">
        <v>91</v>
      </c>
      <c r="I23" s="63" t="s">
        <v>73</v>
      </c>
      <c r="J23" s="44"/>
      <c r="K23" s="44"/>
      <c r="L23" s="65"/>
    </row>
    <row r="24" spans="1:15" ht="102.75" customHeight="1">
      <c r="A24" s="52" t="s">
        <v>189</v>
      </c>
      <c r="B24" s="44" t="s">
        <v>190</v>
      </c>
      <c r="C24" s="70" t="s">
        <v>191</v>
      </c>
      <c r="D24" s="70" t="s">
        <v>192</v>
      </c>
      <c r="E24" s="70" t="s">
        <v>186</v>
      </c>
      <c r="F24" s="27" t="s">
        <v>187</v>
      </c>
      <c r="G24" s="44" t="s">
        <v>188</v>
      </c>
      <c r="H24" s="63" t="s">
        <v>91</v>
      </c>
      <c r="I24" s="63" t="s">
        <v>73</v>
      </c>
      <c r="J24" s="44"/>
      <c r="K24" s="44"/>
      <c r="L24" s="65"/>
    </row>
    <row r="25" spans="1:15" ht="102.75" customHeight="1">
      <c r="A25" s="44" t="s">
        <v>193</v>
      </c>
      <c r="B25" s="44" t="s">
        <v>194</v>
      </c>
      <c r="C25" s="44" t="s">
        <v>195</v>
      </c>
      <c r="D25" s="44" t="s">
        <v>196</v>
      </c>
      <c r="E25" s="44" t="s">
        <v>186</v>
      </c>
      <c r="F25" s="27" t="s">
        <v>187</v>
      </c>
      <c r="G25" s="44" t="s">
        <v>188</v>
      </c>
      <c r="H25" s="63" t="s">
        <v>91</v>
      </c>
      <c r="I25" s="63" t="s">
        <v>73</v>
      </c>
      <c r="J25" s="44"/>
      <c r="K25" s="44"/>
      <c r="L25" s="44"/>
    </row>
    <row r="26" spans="1:15" ht="29.25" customHeight="1">
      <c r="A26" s="120">
        <v>3.4</v>
      </c>
      <c r="B26" s="121" t="s">
        <v>197</v>
      </c>
      <c r="C26" s="122"/>
      <c r="D26" s="123"/>
      <c r="E26" s="124"/>
      <c r="F26" s="123"/>
      <c r="G26" s="123"/>
      <c r="H26" s="122"/>
      <c r="I26" s="123"/>
      <c r="J26" s="123"/>
      <c r="K26" s="123"/>
      <c r="L26" s="125"/>
    </row>
    <row r="27" spans="1:15" ht="102.75" customHeight="1">
      <c r="A27" s="98" t="s">
        <v>198</v>
      </c>
      <c r="B27" s="83" t="s">
        <v>199</v>
      </c>
      <c r="C27" s="153" t="s">
        <v>200</v>
      </c>
      <c r="D27" s="154" t="s">
        <v>201</v>
      </c>
      <c r="E27" s="155" t="s">
        <v>202</v>
      </c>
      <c r="F27" s="99" t="s">
        <v>187</v>
      </c>
      <c r="G27" s="83" t="s">
        <v>188</v>
      </c>
      <c r="H27" s="137" t="s">
        <v>150</v>
      </c>
      <c r="I27" s="138" t="s">
        <v>38</v>
      </c>
      <c r="J27" s="83"/>
      <c r="K27" s="83"/>
      <c r="L27" s="87"/>
    </row>
    <row r="28" spans="1:15" customFormat="1" ht="30" customHeight="1">
      <c r="A28" s="149" t="s">
        <v>203</v>
      </c>
      <c r="B28" s="156"/>
      <c r="C28" s="150"/>
      <c r="D28" s="151"/>
      <c r="E28" s="151"/>
      <c r="F28" s="151"/>
      <c r="G28" s="151"/>
      <c r="H28" s="151"/>
      <c r="I28" s="151"/>
      <c r="J28" s="151"/>
      <c r="K28" s="151"/>
      <c r="L28" s="152"/>
      <c r="M28" s="46"/>
      <c r="N28" s="45"/>
      <c r="O28" s="45"/>
    </row>
    <row r="29" spans="1:15" customFormat="1" ht="29.25" customHeight="1">
      <c r="A29" s="139">
        <v>4.0999999999999996</v>
      </c>
      <c r="B29" s="140" t="s">
        <v>204</v>
      </c>
      <c r="C29" s="141"/>
      <c r="D29" s="142"/>
      <c r="E29" s="143"/>
      <c r="F29" s="142"/>
      <c r="G29" s="142"/>
      <c r="H29" s="142"/>
      <c r="I29" s="142"/>
      <c r="J29" s="142"/>
      <c r="K29" s="142"/>
      <c r="L29" s="144"/>
      <c r="N29" s="45"/>
      <c r="O29" s="45"/>
    </row>
    <row r="30" spans="1:15" customFormat="1" ht="68.25" customHeight="1">
      <c r="A30" s="90" t="s">
        <v>205</v>
      </c>
      <c r="B30" s="70" t="s">
        <v>206</v>
      </c>
      <c r="C30" s="70" t="s">
        <v>207</v>
      </c>
      <c r="D30" s="70" t="s">
        <v>208</v>
      </c>
      <c r="E30" s="70" t="s">
        <v>209</v>
      </c>
      <c r="F30" s="70" t="s">
        <v>210</v>
      </c>
      <c r="G30" s="70" t="s">
        <v>211</v>
      </c>
      <c r="H30" s="72" t="s">
        <v>67</v>
      </c>
      <c r="I30" s="72" t="s">
        <v>73</v>
      </c>
      <c r="J30" s="74"/>
      <c r="K30" s="74"/>
      <c r="L30" s="75"/>
      <c r="N30" s="45"/>
      <c r="O30" s="45"/>
    </row>
    <row r="31" spans="1:15" customFormat="1" ht="75.75" customHeight="1">
      <c r="A31" s="53" t="s">
        <v>212</v>
      </c>
      <c r="B31" s="44" t="s">
        <v>213</v>
      </c>
      <c r="C31" s="44" t="s">
        <v>214</v>
      </c>
      <c r="D31" s="44" t="s">
        <v>215</v>
      </c>
      <c r="E31" s="44" t="s">
        <v>209</v>
      </c>
      <c r="F31" s="44" t="s">
        <v>216</v>
      </c>
      <c r="G31" s="44" t="s">
        <v>217</v>
      </c>
      <c r="H31" s="62" t="s">
        <v>67</v>
      </c>
      <c r="I31" s="62" t="s">
        <v>73</v>
      </c>
      <c r="J31" s="50"/>
      <c r="K31" s="50"/>
      <c r="L31" s="51"/>
      <c r="N31" s="45" t="s">
        <v>218</v>
      </c>
      <c r="O31" s="45" t="s">
        <v>219</v>
      </c>
    </row>
    <row r="32" spans="1:15" customFormat="1" ht="68.25" customHeight="1">
      <c r="A32" s="53" t="s">
        <v>220</v>
      </c>
      <c r="B32" s="44" t="s">
        <v>221</v>
      </c>
      <c r="C32" s="49" t="s">
        <v>222</v>
      </c>
      <c r="D32" s="49" t="s">
        <v>223</v>
      </c>
      <c r="E32" s="44" t="s">
        <v>209</v>
      </c>
      <c r="F32" s="44" t="s">
        <v>224</v>
      </c>
      <c r="G32" s="44" t="s">
        <v>225</v>
      </c>
      <c r="H32" s="62" t="s">
        <v>67</v>
      </c>
      <c r="I32" s="62" t="s">
        <v>73</v>
      </c>
      <c r="J32" s="50"/>
      <c r="K32" s="50"/>
      <c r="L32" s="51"/>
      <c r="N32" s="45"/>
      <c r="O32" s="45"/>
    </row>
    <row r="33" spans="1:19" customFormat="1" ht="33.75" customHeight="1">
      <c r="A33" s="134" t="s">
        <v>226</v>
      </c>
      <c r="B33" s="131" t="s">
        <v>227</v>
      </c>
      <c r="C33" s="131" t="s">
        <v>228</v>
      </c>
      <c r="D33" s="131" t="s">
        <v>229</v>
      </c>
      <c r="E33" s="135"/>
      <c r="F33" s="99" t="s">
        <v>229</v>
      </c>
      <c r="G33" s="136" t="s">
        <v>230</v>
      </c>
      <c r="H33" s="137" t="s">
        <v>150</v>
      </c>
      <c r="I33" s="138" t="s">
        <v>38</v>
      </c>
      <c r="J33" s="128"/>
      <c r="K33" s="129"/>
      <c r="L33" s="130"/>
      <c r="N33" s="45"/>
      <c r="O33" s="45"/>
    </row>
    <row r="34" spans="1:19" customFormat="1" ht="30" customHeight="1">
      <c r="A34" s="326" t="s">
        <v>231</v>
      </c>
      <c r="B34" s="327"/>
      <c r="C34" s="327"/>
      <c r="D34" s="151"/>
      <c r="E34" s="151"/>
      <c r="F34" s="151"/>
      <c r="G34" s="151"/>
      <c r="H34" s="151"/>
      <c r="I34" s="151"/>
      <c r="J34" s="151"/>
      <c r="K34" s="151"/>
      <c r="L34" s="152"/>
      <c r="M34" s="46"/>
      <c r="N34" s="45"/>
      <c r="O34" s="45"/>
    </row>
    <row r="35" spans="1:19" customFormat="1" ht="30" customHeight="1">
      <c r="A35" s="139">
        <v>5.0999999999999996</v>
      </c>
      <c r="B35" s="140" t="s">
        <v>232</v>
      </c>
      <c r="C35" s="141"/>
      <c r="D35" s="142"/>
      <c r="E35" s="143"/>
      <c r="F35" s="142"/>
      <c r="G35" s="142"/>
      <c r="H35" s="142"/>
      <c r="I35" s="142"/>
      <c r="J35" s="142"/>
      <c r="K35" s="142"/>
      <c r="L35" s="144"/>
      <c r="N35" s="45"/>
      <c r="O35" s="45"/>
    </row>
    <row r="36" spans="1:19" customFormat="1" ht="40.5" customHeight="1">
      <c r="A36" s="69" t="s">
        <v>233</v>
      </c>
      <c r="B36" s="70" t="s">
        <v>234</v>
      </c>
      <c r="C36" s="70" t="s">
        <v>235</v>
      </c>
      <c r="D36" s="71" t="s">
        <v>236</v>
      </c>
      <c r="E36" s="70" t="s">
        <v>237</v>
      </c>
      <c r="F36" s="70" t="s">
        <v>238</v>
      </c>
      <c r="G36" s="70" t="s">
        <v>239</v>
      </c>
      <c r="H36" s="72" t="s">
        <v>67</v>
      </c>
      <c r="I36" s="62" t="s">
        <v>73</v>
      </c>
      <c r="J36" s="74"/>
      <c r="K36" s="74"/>
      <c r="L36" s="75"/>
      <c r="M36" s="47"/>
      <c r="N36" s="45"/>
      <c r="O36" s="45"/>
      <c r="P36" s="47"/>
      <c r="Q36" s="47"/>
      <c r="R36" s="47"/>
      <c r="S36" s="47"/>
    </row>
    <row r="37" spans="1:19" ht="49.5" customHeight="1">
      <c r="A37" s="166" t="s">
        <v>240</v>
      </c>
      <c r="B37" s="167" t="s">
        <v>241</v>
      </c>
      <c r="C37" s="168" t="s">
        <v>242</v>
      </c>
      <c r="D37" s="168" t="s">
        <v>243</v>
      </c>
      <c r="E37" s="168" t="s">
        <v>244</v>
      </c>
      <c r="F37" s="168" t="s">
        <v>245</v>
      </c>
      <c r="G37" s="169" t="s">
        <v>246</v>
      </c>
      <c r="H37" s="178" t="s">
        <v>63</v>
      </c>
      <c r="I37" s="176" t="s">
        <v>73</v>
      </c>
      <c r="J37" s="170"/>
      <c r="K37" s="171"/>
      <c r="L37" s="172"/>
    </row>
    <row r="38" spans="1:19" customFormat="1" ht="54" customHeight="1">
      <c r="A38" s="69" t="s">
        <v>247</v>
      </c>
      <c r="B38" s="83" t="s">
        <v>248</v>
      </c>
      <c r="C38" s="83" t="s">
        <v>249</v>
      </c>
      <c r="D38" s="157" t="s">
        <v>250</v>
      </c>
      <c r="E38" s="158" t="s">
        <v>251</v>
      </c>
      <c r="F38" s="83" t="s">
        <v>127</v>
      </c>
      <c r="G38" s="44" t="s">
        <v>252</v>
      </c>
      <c r="H38" s="177" t="s">
        <v>67</v>
      </c>
      <c r="I38" s="62" t="s">
        <v>73</v>
      </c>
      <c r="J38" s="126"/>
      <c r="K38" s="86"/>
      <c r="L38" s="87"/>
      <c r="N38" s="45"/>
      <c r="O38" s="45"/>
    </row>
    <row r="39" spans="1:19" customFormat="1" ht="36" customHeight="1">
      <c r="A39" s="69" t="s">
        <v>253</v>
      </c>
      <c r="B39" s="159" t="s">
        <v>227</v>
      </c>
      <c r="C39" s="127" t="s">
        <v>254</v>
      </c>
      <c r="D39" s="44" t="s">
        <v>229</v>
      </c>
      <c r="E39" s="44"/>
      <c r="F39" s="44" t="s">
        <v>229</v>
      </c>
      <c r="G39" s="160" t="s">
        <v>230</v>
      </c>
      <c r="H39" s="161" t="s">
        <v>150</v>
      </c>
      <c r="I39" s="61" t="s">
        <v>38</v>
      </c>
      <c r="J39" s="128"/>
      <c r="K39" s="129"/>
      <c r="L39" s="130"/>
      <c r="N39" s="45"/>
      <c r="O39" s="45"/>
    </row>
    <row r="40" spans="1:19" customFormat="1" ht="30" customHeight="1">
      <c r="A40" s="76">
        <v>5.3</v>
      </c>
      <c r="B40" s="77" t="s">
        <v>255</v>
      </c>
      <c r="C40" s="78"/>
      <c r="D40" s="79"/>
      <c r="E40" s="80"/>
      <c r="F40" s="79"/>
      <c r="G40" s="79"/>
      <c r="H40" s="79"/>
      <c r="I40" s="79"/>
      <c r="J40" s="118"/>
      <c r="K40" s="118"/>
      <c r="L40" s="119"/>
      <c r="N40" s="45"/>
      <c r="O40" s="45"/>
    </row>
    <row r="41" spans="1:19" customFormat="1" ht="39.75" customHeight="1">
      <c r="A41" s="69" t="s">
        <v>256</v>
      </c>
      <c r="B41" s="70" t="s">
        <v>257</v>
      </c>
      <c r="C41" s="70" t="s">
        <v>258</v>
      </c>
      <c r="D41" s="88" t="s">
        <v>259</v>
      </c>
      <c r="E41" s="70" t="s">
        <v>260</v>
      </c>
      <c r="F41" s="70" t="s">
        <v>238</v>
      </c>
      <c r="G41" s="70" t="s">
        <v>239</v>
      </c>
      <c r="H41" s="132" t="s">
        <v>150</v>
      </c>
      <c r="I41" s="133" t="s">
        <v>38</v>
      </c>
      <c r="J41" s="74"/>
      <c r="K41" s="74"/>
      <c r="L41" s="75"/>
      <c r="N41" s="30"/>
      <c r="O41" s="30"/>
    </row>
    <row r="42" spans="1:19" customFormat="1" ht="40.5" customHeight="1">
      <c r="A42" s="82" t="s">
        <v>261</v>
      </c>
      <c r="B42" s="83" t="s">
        <v>257</v>
      </c>
      <c r="C42" s="83" t="s">
        <v>262</v>
      </c>
      <c r="D42" s="86" t="s">
        <v>263</v>
      </c>
      <c r="E42" s="83" t="s">
        <v>260</v>
      </c>
      <c r="F42" s="70" t="s">
        <v>238</v>
      </c>
      <c r="G42" s="83" t="s">
        <v>239</v>
      </c>
      <c r="H42" s="84" t="s">
        <v>63</v>
      </c>
      <c r="I42" s="61" t="s">
        <v>73</v>
      </c>
      <c r="J42" s="86"/>
      <c r="K42" s="86"/>
      <c r="L42" s="89"/>
      <c r="N42" s="30"/>
      <c r="O42" s="30"/>
    </row>
    <row r="43" spans="1:19" customFormat="1" ht="29.25" customHeight="1">
      <c r="A43" s="76">
        <v>5.4</v>
      </c>
      <c r="B43" s="77" t="s">
        <v>264</v>
      </c>
      <c r="C43" s="78"/>
      <c r="D43" s="79"/>
      <c r="E43" s="80"/>
      <c r="F43" s="79"/>
      <c r="G43" s="79"/>
      <c r="H43" s="79"/>
      <c r="I43" s="79"/>
      <c r="J43" s="79"/>
      <c r="K43" s="79"/>
      <c r="L43" s="81"/>
      <c r="N43" s="45"/>
      <c r="O43" s="45"/>
    </row>
    <row r="44" spans="1:19" customFormat="1" ht="102" customHeight="1">
      <c r="A44" s="90" t="s">
        <v>265</v>
      </c>
      <c r="B44" s="70" t="s">
        <v>266</v>
      </c>
      <c r="C44" s="70" t="s">
        <v>185</v>
      </c>
      <c r="D44" s="70" t="s">
        <v>185</v>
      </c>
      <c r="E44" s="70" t="s">
        <v>186</v>
      </c>
      <c r="F44" s="70" t="s">
        <v>267</v>
      </c>
      <c r="G44" s="70" t="s">
        <v>268</v>
      </c>
      <c r="H44" s="91" t="s">
        <v>63</v>
      </c>
      <c r="I44" s="61" t="s">
        <v>73</v>
      </c>
      <c r="J44" s="74"/>
      <c r="K44" s="74"/>
      <c r="L44" s="75"/>
      <c r="M44" s="47"/>
      <c r="N44" s="45"/>
      <c r="O44" s="45"/>
      <c r="P44" s="47"/>
      <c r="Q44" s="47"/>
      <c r="R44" s="47"/>
      <c r="S44" s="47"/>
    </row>
    <row r="45" spans="1:19" customFormat="1" ht="54" customHeight="1">
      <c r="A45" s="92" t="s">
        <v>269</v>
      </c>
      <c r="B45" s="83" t="s">
        <v>184</v>
      </c>
      <c r="C45" s="83" t="s">
        <v>270</v>
      </c>
      <c r="D45" s="83" t="s">
        <v>271</v>
      </c>
      <c r="E45" s="83" t="s">
        <v>186</v>
      </c>
      <c r="F45" s="83" t="s">
        <v>224</v>
      </c>
      <c r="G45" s="83" t="s">
        <v>268</v>
      </c>
      <c r="H45" s="93" t="s">
        <v>63</v>
      </c>
      <c r="I45" s="61" t="s">
        <v>73</v>
      </c>
      <c r="J45" s="86"/>
      <c r="K45" s="86"/>
      <c r="L45" s="89"/>
      <c r="M45" s="47"/>
      <c r="N45" s="45"/>
      <c r="O45" s="45"/>
      <c r="P45" s="47"/>
      <c r="Q45" s="47"/>
      <c r="R45" s="47"/>
      <c r="S45" s="47"/>
    </row>
    <row r="46" spans="1:19" customFormat="1" ht="30" customHeight="1">
      <c r="A46" s="76">
        <v>5.5</v>
      </c>
      <c r="B46" s="325" t="s">
        <v>272</v>
      </c>
      <c r="C46" s="325"/>
      <c r="D46" s="325"/>
      <c r="E46" s="80"/>
      <c r="F46" s="79"/>
      <c r="G46" s="79"/>
      <c r="H46" s="79"/>
      <c r="I46" s="79"/>
      <c r="J46" s="79"/>
      <c r="K46" s="79"/>
      <c r="L46" s="81"/>
      <c r="N46" s="45"/>
      <c r="O46" s="45"/>
    </row>
    <row r="47" spans="1:19" customFormat="1" ht="57" customHeight="1">
      <c r="A47" s="90" t="s">
        <v>273</v>
      </c>
      <c r="B47" s="70" t="s">
        <v>190</v>
      </c>
      <c r="C47" s="70" t="s">
        <v>192</v>
      </c>
      <c r="D47" s="70" t="s">
        <v>192</v>
      </c>
      <c r="E47" s="70" t="s">
        <v>186</v>
      </c>
      <c r="F47" s="70" t="s">
        <v>274</v>
      </c>
      <c r="G47" s="70" t="s">
        <v>268</v>
      </c>
      <c r="H47" s="91" t="s">
        <v>63</v>
      </c>
      <c r="I47" s="61" t="s">
        <v>73</v>
      </c>
      <c r="J47" s="74"/>
      <c r="K47" s="74"/>
      <c r="L47" s="75"/>
      <c r="M47" s="47"/>
      <c r="N47" s="45"/>
      <c r="O47" s="45"/>
      <c r="P47" s="47"/>
      <c r="Q47" s="47"/>
      <c r="R47" s="47"/>
      <c r="S47" s="47"/>
    </row>
    <row r="48" spans="1:19" customFormat="1" ht="60" customHeight="1">
      <c r="A48" s="92" t="s">
        <v>275</v>
      </c>
      <c r="B48" s="83" t="s">
        <v>194</v>
      </c>
      <c r="C48" s="83" t="s">
        <v>196</v>
      </c>
      <c r="D48" s="83" t="s">
        <v>196</v>
      </c>
      <c r="E48" s="83" t="s">
        <v>186</v>
      </c>
      <c r="F48" s="70" t="s">
        <v>274</v>
      </c>
      <c r="G48" s="83" t="s">
        <v>268</v>
      </c>
      <c r="H48" s="93" t="s">
        <v>63</v>
      </c>
      <c r="I48" s="61" t="s">
        <v>73</v>
      </c>
      <c r="J48" s="86"/>
      <c r="K48" s="86"/>
      <c r="L48" s="89"/>
      <c r="M48" s="47"/>
      <c r="N48" s="45"/>
      <c r="O48" s="45"/>
      <c r="P48" s="47"/>
      <c r="Q48" s="47"/>
      <c r="R48" s="47"/>
      <c r="S48" s="47"/>
    </row>
    <row r="49" spans="1:19" customFormat="1" ht="30" customHeight="1">
      <c r="A49" s="76">
        <v>5.6</v>
      </c>
      <c r="B49" s="77" t="s">
        <v>276</v>
      </c>
      <c r="C49" s="78"/>
      <c r="D49" s="79"/>
      <c r="E49" s="80"/>
      <c r="F49" s="79"/>
      <c r="G49" s="79"/>
      <c r="H49" s="79"/>
      <c r="I49" s="79"/>
      <c r="J49" s="79"/>
      <c r="K49" s="79"/>
      <c r="L49" s="81"/>
      <c r="N49" s="45"/>
      <c r="O49" s="45"/>
    </row>
    <row r="50" spans="1:19" customFormat="1" ht="55.5" customHeight="1">
      <c r="A50" s="94" t="s">
        <v>277</v>
      </c>
      <c r="B50" s="70" t="s">
        <v>278</v>
      </c>
      <c r="C50" s="95" t="s">
        <v>200</v>
      </c>
      <c r="D50" s="96" t="s">
        <v>201</v>
      </c>
      <c r="E50" s="70" t="s">
        <v>202</v>
      </c>
      <c r="F50" s="70" t="s">
        <v>279</v>
      </c>
      <c r="G50" s="70" t="s">
        <v>268</v>
      </c>
      <c r="H50" s="165" t="s">
        <v>63</v>
      </c>
      <c r="I50" s="61" t="s">
        <v>73</v>
      </c>
      <c r="J50" s="70"/>
      <c r="K50" s="70"/>
      <c r="L50" s="97"/>
      <c r="M50" s="47"/>
      <c r="N50" s="30"/>
      <c r="O50" s="30"/>
      <c r="P50" s="47"/>
      <c r="Q50" s="47"/>
      <c r="R50" s="47"/>
      <c r="S50" s="47"/>
    </row>
    <row r="51" spans="1:19" customFormat="1" ht="118.5" customHeight="1">
      <c r="A51" s="54" t="s">
        <v>280</v>
      </c>
      <c r="B51" s="44" t="s">
        <v>281</v>
      </c>
      <c r="C51" s="48" t="s">
        <v>282</v>
      </c>
      <c r="D51" s="48" t="s">
        <v>282</v>
      </c>
      <c r="E51" s="44" t="s">
        <v>186</v>
      </c>
      <c r="F51" s="44" t="s">
        <v>283</v>
      </c>
      <c r="G51" s="44" t="s">
        <v>284</v>
      </c>
      <c r="H51" s="63" t="s">
        <v>63</v>
      </c>
      <c r="I51" s="61" t="s">
        <v>73</v>
      </c>
      <c r="J51" s="44"/>
      <c r="K51" s="44"/>
      <c r="L51" s="65"/>
      <c r="M51" s="47"/>
      <c r="N51" s="30"/>
      <c r="O51" s="30"/>
      <c r="P51" s="47"/>
      <c r="Q51" s="47"/>
      <c r="R51" s="47"/>
      <c r="S51" s="47"/>
    </row>
    <row r="52" spans="1:19" customFormat="1" ht="63.75" customHeight="1">
      <c r="A52" s="54" t="s">
        <v>285</v>
      </c>
      <c r="B52" s="44" t="s">
        <v>286</v>
      </c>
      <c r="C52" s="48" t="s">
        <v>287</v>
      </c>
      <c r="D52" s="44" t="s">
        <v>288</v>
      </c>
      <c r="E52" s="44" t="s">
        <v>202</v>
      </c>
      <c r="F52" s="44" t="s">
        <v>289</v>
      </c>
      <c r="G52" s="44" t="s">
        <v>290</v>
      </c>
      <c r="H52" s="63" t="s">
        <v>63</v>
      </c>
      <c r="I52" s="61" t="s">
        <v>73</v>
      </c>
      <c r="J52" s="50"/>
      <c r="K52" s="50"/>
      <c r="L52" s="66"/>
      <c r="M52" s="47"/>
      <c r="N52" s="45"/>
      <c r="O52" s="45"/>
      <c r="P52" s="47"/>
      <c r="Q52" s="47"/>
      <c r="R52" s="47"/>
      <c r="S52" s="47"/>
    </row>
    <row r="53" spans="1:19" customFormat="1" ht="46.5" customHeight="1">
      <c r="A53" s="54" t="s">
        <v>291</v>
      </c>
      <c r="B53" s="48" t="s">
        <v>292</v>
      </c>
      <c r="C53" s="48" t="s">
        <v>293</v>
      </c>
      <c r="D53" s="48" t="s">
        <v>293</v>
      </c>
      <c r="E53" s="44" t="s">
        <v>186</v>
      </c>
      <c r="F53" s="44" t="s">
        <v>289</v>
      </c>
      <c r="G53" s="48" t="s">
        <v>290</v>
      </c>
      <c r="H53" s="64" t="s">
        <v>51</v>
      </c>
      <c r="I53" s="61" t="s">
        <v>73</v>
      </c>
      <c r="J53" s="50"/>
      <c r="K53" s="50"/>
      <c r="L53" s="51"/>
      <c r="M53" s="46"/>
      <c r="N53" s="45"/>
      <c r="O53" s="45"/>
    </row>
    <row r="54" spans="1:19" ht="30" customHeight="1">
      <c r="A54" s="326" t="s">
        <v>294</v>
      </c>
      <c r="B54" s="327"/>
      <c r="C54" s="327"/>
      <c r="D54" s="151"/>
      <c r="E54" s="151"/>
      <c r="F54" s="151"/>
      <c r="G54" s="151"/>
      <c r="H54" s="151"/>
      <c r="I54" s="151"/>
      <c r="J54" s="151"/>
      <c r="K54" s="151"/>
      <c r="L54" s="152"/>
    </row>
    <row r="55" spans="1:19" ht="71.25" customHeight="1">
      <c r="A55" s="55">
        <v>6.1</v>
      </c>
      <c r="B55" s="56" t="s">
        <v>295</v>
      </c>
      <c r="C55" s="56" t="s">
        <v>296</v>
      </c>
      <c r="D55" s="56" t="s">
        <v>297</v>
      </c>
      <c r="E55" s="57" t="s">
        <v>298</v>
      </c>
      <c r="F55" s="56" t="s">
        <v>299</v>
      </c>
      <c r="G55" s="56" t="s">
        <v>300</v>
      </c>
      <c r="H55" s="67" t="s">
        <v>51</v>
      </c>
      <c r="I55" s="68" t="s">
        <v>85</v>
      </c>
      <c r="J55" s="58"/>
      <c r="K55" s="58"/>
      <c r="L55" s="59"/>
    </row>
    <row r="56" spans="1:19" ht="20.100000000000001" customHeight="1">
      <c r="A56" s="31"/>
      <c r="B56" s="32"/>
      <c r="C56" s="32"/>
      <c r="D56" s="34"/>
      <c r="E56" s="33"/>
      <c r="F56" s="34"/>
      <c r="G56" s="34"/>
      <c r="H56" s="36"/>
      <c r="I56" s="37"/>
      <c r="J56" s="35"/>
      <c r="K56" s="35"/>
      <c r="L56" s="35"/>
    </row>
    <row r="57" spans="1:19" ht="20.100000000000001" customHeight="1">
      <c r="A57" s="31"/>
      <c r="B57" s="32"/>
      <c r="C57" s="32"/>
      <c r="D57" s="34"/>
      <c r="E57" s="33"/>
      <c r="F57" s="34"/>
      <c r="G57" s="34"/>
      <c r="H57" s="36"/>
      <c r="I57" s="37"/>
      <c r="J57" s="35"/>
      <c r="K57" s="35"/>
      <c r="L57" s="35"/>
    </row>
    <row r="58" spans="1:19" ht="20.100000000000001" customHeight="1">
      <c r="A58" s="31"/>
      <c r="B58" s="32"/>
      <c r="C58" s="32"/>
      <c r="D58" s="34"/>
      <c r="E58" s="33"/>
      <c r="F58" s="34"/>
      <c r="G58" s="34"/>
      <c r="H58" s="36"/>
      <c r="I58" s="37"/>
      <c r="J58" s="35"/>
      <c r="K58" s="35"/>
      <c r="L58" s="35"/>
    </row>
    <row r="59" spans="1:19" ht="20.100000000000001" customHeight="1">
      <c r="A59" s="31"/>
      <c r="B59" s="32"/>
      <c r="C59" s="32"/>
      <c r="D59" s="34"/>
      <c r="E59" s="33"/>
      <c r="F59" s="34"/>
      <c r="G59" s="34"/>
      <c r="H59" s="36"/>
      <c r="I59" s="37"/>
      <c r="J59" s="35"/>
      <c r="K59" s="35"/>
      <c r="L59" s="35"/>
    </row>
    <row r="60" spans="1:19" ht="20.100000000000001" customHeight="1">
      <c r="A60" s="31"/>
      <c r="B60" s="32"/>
      <c r="C60" s="32"/>
      <c r="D60" s="34"/>
      <c r="E60" s="33"/>
      <c r="F60" s="34"/>
      <c r="G60" s="34"/>
      <c r="H60" s="36"/>
      <c r="I60" s="37"/>
      <c r="J60" s="35"/>
      <c r="K60" s="35"/>
      <c r="L60" s="35"/>
    </row>
    <row r="61" spans="1:19" ht="20.100000000000001" customHeight="1">
      <c r="A61" s="31"/>
      <c r="B61" s="32"/>
      <c r="C61" s="32"/>
      <c r="D61" s="34"/>
      <c r="E61" s="33"/>
      <c r="F61" s="34"/>
      <c r="G61" s="34"/>
      <c r="H61" s="36"/>
      <c r="I61" s="37"/>
      <c r="J61" s="35"/>
      <c r="K61" s="35"/>
      <c r="L61" s="35"/>
    </row>
    <row r="62" spans="1:19" ht="20.100000000000001" customHeight="1">
      <c r="A62" s="31"/>
      <c r="B62" s="32"/>
      <c r="C62" s="32"/>
      <c r="D62" s="34"/>
      <c r="E62" s="33"/>
      <c r="F62" s="34"/>
      <c r="G62" s="34"/>
      <c r="H62" s="36"/>
      <c r="I62" s="37"/>
      <c r="J62" s="35"/>
      <c r="K62" s="35"/>
      <c r="L62" s="35"/>
    </row>
    <row r="63" spans="1:19" ht="20.100000000000001" customHeight="1">
      <c r="A63" s="31"/>
      <c r="B63" s="32"/>
      <c r="C63" s="32"/>
      <c r="D63" s="34"/>
      <c r="E63" s="33"/>
      <c r="F63" s="34"/>
      <c r="G63" s="34"/>
      <c r="H63" s="36"/>
      <c r="I63" s="37"/>
      <c r="J63" s="35"/>
      <c r="K63" s="35"/>
      <c r="L63" s="35"/>
    </row>
    <row r="64" spans="1:19" ht="20.100000000000001" customHeight="1">
      <c r="A64" s="31"/>
      <c r="B64" s="32"/>
      <c r="C64" s="32"/>
      <c r="D64" s="34"/>
      <c r="E64" s="33"/>
      <c r="F64" s="34"/>
      <c r="G64" s="34"/>
      <c r="H64" s="36"/>
      <c r="I64" s="37"/>
      <c r="J64" s="35"/>
      <c r="K64" s="35"/>
      <c r="L64" s="35"/>
    </row>
    <row r="65" spans="5:12" ht="20.100000000000001" customHeight="1">
      <c r="E65" s="26"/>
      <c r="F65" s="26"/>
      <c r="G65" s="26"/>
      <c r="H65" s="26"/>
      <c r="I65" s="26"/>
      <c r="J65" s="26"/>
      <c r="K65" s="26"/>
      <c r="L65" s="26"/>
    </row>
    <row r="66" spans="5:12" ht="20.100000000000001" customHeight="1">
      <c r="E66" s="26"/>
      <c r="F66" s="26"/>
      <c r="G66" s="26"/>
      <c r="H66" s="26"/>
      <c r="I66" s="26"/>
      <c r="J66" s="26"/>
      <c r="K66" s="26"/>
      <c r="L66" s="26"/>
    </row>
    <row r="67" spans="5:12" ht="20.100000000000001" customHeight="1">
      <c r="E67" s="26"/>
      <c r="F67" s="26"/>
      <c r="G67" s="26"/>
      <c r="H67" s="26"/>
      <c r="I67" s="26"/>
      <c r="J67" s="26"/>
      <c r="K67" s="26"/>
      <c r="L67" s="26"/>
    </row>
    <row r="68" spans="5:12" ht="20.100000000000001" customHeight="1">
      <c r="E68" s="26"/>
      <c r="F68" s="26"/>
      <c r="G68" s="26"/>
      <c r="H68" s="26"/>
      <c r="I68" s="26"/>
      <c r="J68" s="26"/>
      <c r="K68" s="26"/>
      <c r="L68" s="26"/>
    </row>
    <row r="69" spans="5:12" ht="20.100000000000001" customHeight="1">
      <c r="E69" s="26"/>
      <c r="F69" s="26"/>
      <c r="G69" s="26"/>
      <c r="H69" s="26"/>
      <c r="I69" s="26"/>
      <c r="J69" s="26"/>
      <c r="K69" s="26"/>
      <c r="L69" s="26"/>
    </row>
    <row r="70" spans="5:12" ht="20.100000000000001" customHeight="1">
      <c r="E70" s="26"/>
      <c r="F70" s="26"/>
      <c r="G70" s="26"/>
      <c r="H70" s="26"/>
      <c r="I70" s="26"/>
      <c r="J70" s="26"/>
      <c r="K70" s="26"/>
      <c r="L70" s="26"/>
    </row>
    <row r="71" spans="5:12" ht="20.100000000000001" customHeight="1">
      <c r="E71" s="26"/>
      <c r="F71" s="26"/>
      <c r="G71" s="26"/>
      <c r="H71" s="26"/>
      <c r="I71" s="26"/>
      <c r="J71" s="26"/>
      <c r="K71" s="26"/>
      <c r="L71" s="26"/>
    </row>
    <row r="72" spans="5:12" ht="20.100000000000001" customHeight="1">
      <c r="E72" s="26"/>
      <c r="F72" s="26"/>
      <c r="G72" s="26"/>
      <c r="H72" s="26"/>
      <c r="I72" s="26"/>
      <c r="J72" s="26"/>
      <c r="K72" s="26"/>
      <c r="L72" s="26"/>
    </row>
    <row r="73" spans="5:12" ht="20.100000000000001" customHeight="1">
      <c r="E73" s="26"/>
      <c r="F73" s="26"/>
      <c r="G73" s="26"/>
      <c r="H73" s="26"/>
      <c r="I73" s="26"/>
      <c r="J73" s="26"/>
      <c r="K73" s="26"/>
      <c r="L73" s="26"/>
    </row>
    <row r="74" spans="5:12" ht="20.100000000000001" customHeight="1">
      <c r="E74" s="26"/>
      <c r="F74" s="26"/>
      <c r="G74" s="26"/>
      <c r="H74" s="26"/>
      <c r="I74" s="26"/>
      <c r="J74" s="26"/>
      <c r="K74" s="26"/>
      <c r="L74" s="26"/>
    </row>
    <row r="75" spans="5:12" ht="20.100000000000001" customHeight="1">
      <c r="E75" s="26"/>
      <c r="F75" s="26"/>
      <c r="G75" s="26"/>
      <c r="H75" s="26"/>
      <c r="I75" s="26"/>
      <c r="J75" s="26"/>
      <c r="K75" s="26"/>
      <c r="L75" s="26"/>
    </row>
    <row r="76" spans="5:12" ht="20.100000000000001" customHeight="1">
      <c r="E76" s="26"/>
      <c r="F76" s="26"/>
      <c r="G76" s="26"/>
      <c r="H76" s="26"/>
      <c r="I76" s="26"/>
      <c r="J76" s="26"/>
      <c r="K76" s="26"/>
      <c r="L76" s="26"/>
    </row>
    <row r="77" spans="5:12" ht="20.100000000000001" customHeight="1">
      <c r="E77" s="26"/>
      <c r="F77" s="26"/>
      <c r="G77" s="26"/>
      <c r="H77" s="26"/>
      <c r="I77" s="26"/>
      <c r="J77" s="26"/>
      <c r="K77" s="26"/>
      <c r="L77" s="26"/>
    </row>
    <row r="78" spans="5:12" ht="20.100000000000001" customHeight="1">
      <c r="E78" s="26"/>
      <c r="F78" s="26"/>
      <c r="G78" s="26"/>
      <c r="H78" s="26"/>
      <c r="I78" s="26"/>
      <c r="J78" s="26"/>
      <c r="K78" s="26"/>
      <c r="L78" s="26"/>
    </row>
    <row r="79" spans="5:12" ht="20.100000000000001" customHeight="1">
      <c r="E79" s="26"/>
      <c r="F79" s="26"/>
      <c r="G79" s="26"/>
      <c r="H79" s="26"/>
      <c r="I79" s="26"/>
      <c r="J79" s="26"/>
      <c r="K79" s="26"/>
      <c r="L79" s="26"/>
    </row>
    <row r="80" spans="5:12" ht="20.100000000000001" customHeight="1">
      <c r="E80" s="26"/>
      <c r="F80" s="26"/>
      <c r="G80" s="26"/>
      <c r="H80" s="26"/>
      <c r="I80" s="26"/>
      <c r="J80" s="26"/>
      <c r="K80" s="26"/>
      <c r="L80" s="26"/>
    </row>
    <row r="81" spans="5:12" ht="20.100000000000001" customHeight="1">
      <c r="E81" s="26"/>
      <c r="F81" s="26"/>
      <c r="G81" s="26"/>
      <c r="H81" s="26"/>
      <c r="I81" s="26"/>
      <c r="J81" s="26"/>
      <c r="K81" s="26"/>
      <c r="L81" s="26"/>
    </row>
    <row r="82" spans="5:12" ht="20.100000000000001" customHeight="1">
      <c r="E82" s="26"/>
      <c r="F82" s="26"/>
      <c r="G82" s="26"/>
      <c r="H82" s="26"/>
      <c r="I82" s="26"/>
      <c r="J82" s="26"/>
      <c r="K82" s="26"/>
      <c r="L82" s="26"/>
    </row>
    <row r="83" spans="5:12" ht="20.100000000000001" customHeight="1">
      <c r="E83" s="26"/>
      <c r="F83" s="26"/>
      <c r="G83" s="26"/>
      <c r="H83" s="26"/>
      <c r="I83" s="26"/>
      <c r="J83" s="26"/>
      <c r="K83" s="26"/>
      <c r="L83" s="26"/>
    </row>
    <row r="84" spans="5:12" ht="20.100000000000001" customHeight="1">
      <c r="E84" s="26"/>
      <c r="F84" s="26"/>
      <c r="G84" s="26"/>
      <c r="H84" s="26"/>
      <c r="I84" s="26"/>
      <c r="J84" s="26"/>
      <c r="K84" s="26"/>
      <c r="L84" s="26"/>
    </row>
    <row r="85" spans="5:12" ht="20.100000000000001" customHeight="1">
      <c r="E85" s="26"/>
      <c r="F85" s="26"/>
      <c r="G85" s="26"/>
      <c r="H85" s="26"/>
      <c r="I85" s="26"/>
      <c r="J85" s="26"/>
      <c r="K85" s="26"/>
      <c r="L85" s="26"/>
    </row>
    <row r="86" spans="5:12" ht="20.100000000000001" customHeight="1">
      <c r="E86" s="26"/>
      <c r="F86" s="26"/>
      <c r="G86" s="26"/>
      <c r="H86" s="26"/>
      <c r="I86" s="26"/>
      <c r="J86" s="26"/>
      <c r="K86" s="26"/>
      <c r="L86" s="26"/>
    </row>
    <row r="87" spans="5:12" ht="20.100000000000001" customHeight="1">
      <c r="E87" s="26"/>
      <c r="F87" s="26"/>
      <c r="G87" s="26"/>
      <c r="H87" s="26"/>
      <c r="I87" s="26"/>
      <c r="J87" s="26"/>
      <c r="K87" s="26"/>
      <c r="L87" s="26"/>
    </row>
    <row r="88" spans="5:12" ht="20.100000000000001" customHeight="1">
      <c r="E88" s="26"/>
      <c r="F88" s="26"/>
      <c r="G88" s="26"/>
      <c r="H88" s="26"/>
      <c r="I88" s="26"/>
      <c r="J88" s="26"/>
      <c r="K88" s="26"/>
      <c r="L88" s="26"/>
    </row>
    <row r="89" spans="5:12" ht="20.100000000000001" customHeight="1">
      <c r="E89" s="26"/>
      <c r="F89" s="26"/>
      <c r="G89" s="26"/>
      <c r="H89" s="26"/>
      <c r="I89" s="26"/>
      <c r="J89" s="26"/>
      <c r="K89" s="26"/>
      <c r="L89" s="26"/>
    </row>
    <row r="90" spans="5:12" ht="20.100000000000001" customHeight="1">
      <c r="E90" s="26"/>
      <c r="F90" s="26"/>
      <c r="G90" s="26"/>
      <c r="H90" s="26"/>
      <c r="I90" s="26"/>
      <c r="J90" s="26"/>
      <c r="K90" s="26"/>
      <c r="L90" s="26"/>
    </row>
    <row r="91" spans="5:12" ht="20.100000000000001" customHeight="1">
      <c r="E91" s="26"/>
      <c r="F91" s="26"/>
      <c r="G91" s="26"/>
      <c r="H91" s="26"/>
      <c r="I91" s="26"/>
      <c r="J91" s="26"/>
      <c r="K91" s="26"/>
      <c r="L91" s="26"/>
    </row>
    <row r="92" spans="5:12" ht="20.100000000000001" customHeight="1">
      <c r="E92" s="26"/>
      <c r="F92" s="26"/>
      <c r="G92" s="26"/>
      <c r="H92" s="26"/>
      <c r="I92" s="26"/>
      <c r="J92" s="26"/>
      <c r="K92" s="26"/>
      <c r="L92" s="26"/>
    </row>
    <row r="93" spans="5:12" ht="20.100000000000001" customHeight="1">
      <c r="E93" s="26"/>
      <c r="F93" s="26"/>
      <c r="G93" s="26"/>
      <c r="H93" s="26"/>
      <c r="I93" s="26"/>
      <c r="J93" s="26"/>
      <c r="K93" s="26"/>
      <c r="L93" s="26"/>
    </row>
    <row r="94" spans="5:12" ht="20.100000000000001" customHeight="1">
      <c r="E94" s="26"/>
      <c r="F94" s="26"/>
      <c r="G94" s="26"/>
      <c r="H94" s="26"/>
      <c r="I94" s="26"/>
      <c r="J94" s="26"/>
      <c r="K94" s="26"/>
      <c r="L94" s="26"/>
    </row>
    <row r="95" spans="5:12" ht="20.100000000000001" customHeight="1">
      <c r="E95" s="26"/>
      <c r="F95" s="26"/>
      <c r="G95" s="26"/>
      <c r="H95" s="26"/>
      <c r="I95" s="26"/>
      <c r="J95" s="26"/>
      <c r="K95" s="26"/>
      <c r="L95" s="26"/>
    </row>
    <row r="96" spans="5:12" ht="20.100000000000001" customHeight="1">
      <c r="E96" s="26"/>
      <c r="F96" s="26"/>
      <c r="G96" s="26"/>
      <c r="H96" s="26"/>
      <c r="I96" s="26"/>
      <c r="J96" s="26"/>
      <c r="K96" s="26"/>
      <c r="L96" s="26"/>
    </row>
    <row r="97" spans="5:12" ht="20.100000000000001" customHeight="1">
      <c r="E97" s="26"/>
      <c r="F97" s="26"/>
      <c r="G97" s="26"/>
      <c r="H97" s="26"/>
      <c r="I97" s="26"/>
      <c r="J97" s="26"/>
      <c r="K97" s="26"/>
      <c r="L97" s="26"/>
    </row>
    <row r="98" spans="5:12" ht="20.100000000000001" customHeight="1">
      <c r="E98" s="26"/>
      <c r="F98" s="26"/>
      <c r="G98" s="26"/>
      <c r="H98" s="26"/>
      <c r="I98" s="26"/>
      <c r="J98" s="26"/>
      <c r="K98" s="26"/>
      <c r="L98" s="26"/>
    </row>
    <row r="99" spans="5:12" ht="20.100000000000001" customHeight="1">
      <c r="E99" s="26"/>
      <c r="F99" s="26"/>
      <c r="G99" s="26"/>
      <c r="H99" s="26"/>
      <c r="I99" s="26"/>
      <c r="J99" s="26"/>
      <c r="K99" s="26"/>
      <c r="L99" s="26"/>
    </row>
    <row r="100" spans="5:12" ht="20.100000000000001" customHeight="1">
      <c r="E100" s="26"/>
      <c r="F100" s="26"/>
      <c r="G100" s="26"/>
      <c r="H100" s="26"/>
      <c r="I100" s="26"/>
      <c r="J100" s="26"/>
      <c r="K100" s="26"/>
      <c r="L100" s="26"/>
    </row>
    <row r="101" spans="5:12" ht="20.100000000000001" customHeight="1">
      <c r="E101" s="26"/>
      <c r="F101" s="26"/>
      <c r="G101" s="26"/>
      <c r="H101" s="26"/>
      <c r="I101" s="26"/>
      <c r="J101" s="26"/>
      <c r="K101" s="26"/>
      <c r="L101" s="26"/>
    </row>
    <row r="102" spans="5:12" ht="20.100000000000001" customHeight="1">
      <c r="E102" s="26"/>
      <c r="F102" s="26"/>
      <c r="G102" s="26"/>
      <c r="H102" s="26"/>
      <c r="I102" s="26"/>
      <c r="J102" s="26"/>
      <c r="K102" s="26"/>
      <c r="L102" s="26"/>
    </row>
    <row r="103" spans="5:12" ht="20.100000000000001" customHeight="1">
      <c r="E103" s="26"/>
      <c r="F103" s="26"/>
      <c r="G103" s="26"/>
      <c r="H103" s="26"/>
      <c r="I103" s="26"/>
      <c r="J103" s="26"/>
      <c r="K103" s="26"/>
      <c r="L103" s="26"/>
    </row>
    <row r="104" spans="5:12" ht="20.100000000000001" customHeight="1">
      <c r="E104" s="26"/>
      <c r="F104" s="26"/>
      <c r="G104" s="26"/>
      <c r="H104" s="26"/>
      <c r="I104" s="26"/>
      <c r="J104" s="26"/>
      <c r="K104" s="26"/>
      <c r="L104" s="26"/>
    </row>
    <row r="105" spans="5:12" ht="20.100000000000001" customHeight="1">
      <c r="E105" s="26"/>
      <c r="F105" s="26"/>
      <c r="G105" s="26"/>
      <c r="H105" s="26"/>
      <c r="I105" s="26"/>
      <c r="J105" s="26"/>
      <c r="K105" s="26"/>
      <c r="L105" s="26"/>
    </row>
    <row r="106" spans="5:12" ht="20.100000000000001" customHeight="1">
      <c r="E106" s="26"/>
      <c r="F106" s="26"/>
      <c r="G106" s="26"/>
      <c r="H106" s="26"/>
      <c r="I106" s="26"/>
      <c r="J106" s="26"/>
      <c r="K106" s="26"/>
      <c r="L106" s="26"/>
    </row>
    <row r="107" spans="5:12" ht="20.100000000000001" customHeight="1">
      <c r="E107" s="26"/>
      <c r="F107" s="26"/>
      <c r="G107" s="26"/>
      <c r="H107" s="26"/>
      <c r="I107" s="26"/>
      <c r="J107" s="26"/>
      <c r="K107" s="26"/>
      <c r="L107" s="26"/>
    </row>
    <row r="108" spans="5:12" ht="20.100000000000001" customHeight="1">
      <c r="E108" s="26"/>
      <c r="F108" s="26"/>
      <c r="G108" s="26"/>
      <c r="H108" s="26"/>
      <c r="I108" s="26"/>
      <c r="J108" s="26"/>
      <c r="K108" s="26"/>
      <c r="L108" s="26"/>
    </row>
    <row r="109" spans="5:12" ht="20.100000000000001" customHeight="1">
      <c r="E109" s="26"/>
      <c r="F109" s="26"/>
      <c r="G109" s="26"/>
      <c r="H109" s="26"/>
      <c r="I109" s="26"/>
      <c r="J109" s="26"/>
      <c r="K109" s="26"/>
      <c r="L109" s="26"/>
    </row>
    <row r="110" spans="5:12" ht="20.100000000000001" customHeight="1">
      <c r="E110" s="26"/>
      <c r="F110" s="26"/>
      <c r="G110" s="26"/>
      <c r="H110" s="26"/>
      <c r="I110" s="26"/>
      <c r="J110" s="26"/>
      <c r="K110" s="26"/>
      <c r="L110" s="26"/>
    </row>
    <row r="111" spans="5:12" ht="20.100000000000001" customHeight="1">
      <c r="E111" s="26"/>
      <c r="F111" s="26"/>
      <c r="G111" s="26"/>
      <c r="H111" s="26"/>
      <c r="I111" s="26"/>
      <c r="J111" s="26"/>
      <c r="K111" s="26"/>
      <c r="L111" s="26"/>
    </row>
    <row r="112" spans="5:12" ht="20.100000000000001" customHeight="1">
      <c r="E112" s="26"/>
      <c r="F112" s="26"/>
      <c r="G112" s="26"/>
      <c r="H112" s="26"/>
      <c r="I112" s="26"/>
      <c r="J112" s="26"/>
      <c r="K112" s="26"/>
      <c r="L112" s="26"/>
    </row>
    <row r="113" spans="5:12" ht="20.100000000000001" customHeight="1">
      <c r="E113" s="26"/>
      <c r="F113" s="26"/>
      <c r="G113" s="26"/>
      <c r="H113" s="26"/>
      <c r="I113" s="26"/>
      <c r="J113" s="26"/>
      <c r="K113" s="26"/>
      <c r="L113" s="26"/>
    </row>
    <row r="114" spans="5:12" ht="20.100000000000001" customHeight="1">
      <c r="E114" s="26"/>
      <c r="F114" s="26"/>
      <c r="G114" s="26"/>
      <c r="H114" s="26"/>
      <c r="I114" s="26"/>
      <c r="J114" s="26"/>
      <c r="K114" s="26"/>
      <c r="L114" s="26"/>
    </row>
    <row r="115" spans="5:12" ht="20.100000000000001" customHeight="1">
      <c r="E115" s="26"/>
      <c r="F115" s="26"/>
      <c r="G115" s="26"/>
      <c r="H115" s="26"/>
      <c r="I115" s="26"/>
      <c r="J115" s="26"/>
      <c r="K115" s="26"/>
      <c r="L115" s="26"/>
    </row>
    <row r="116" spans="5:12" ht="20.100000000000001" customHeight="1">
      <c r="E116" s="26"/>
      <c r="F116" s="26"/>
      <c r="G116" s="26"/>
      <c r="H116" s="26"/>
      <c r="I116" s="26"/>
      <c r="J116" s="26"/>
      <c r="K116" s="26"/>
      <c r="L116" s="26"/>
    </row>
    <row r="117" spans="5:12" ht="20.100000000000001" customHeight="1">
      <c r="E117" s="26"/>
      <c r="F117" s="26"/>
      <c r="G117" s="26"/>
      <c r="H117" s="26"/>
      <c r="I117" s="26"/>
      <c r="J117" s="26"/>
      <c r="K117" s="26"/>
      <c r="L117" s="26"/>
    </row>
    <row r="118" spans="5:12" ht="20.100000000000001" customHeight="1">
      <c r="E118" s="26"/>
      <c r="F118" s="26"/>
      <c r="G118" s="26"/>
      <c r="H118" s="26"/>
      <c r="I118" s="26"/>
      <c r="J118" s="26"/>
      <c r="K118" s="26"/>
      <c r="L118" s="26"/>
    </row>
    <row r="119" spans="5:12" ht="20.100000000000001" customHeight="1">
      <c r="E119" s="26"/>
      <c r="F119" s="26"/>
      <c r="G119" s="26"/>
      <c r="H119" s="26"/>
      <c r="I119" s="26"/>
      <c r="J119" s="26"/>
      <c r="K119" s="26"/>
      <c r="L119" s="26"/>
    </row>
    <row r="120" spans="5:12" ht="20.100000000000001" customHeight="1">
      <c r="E120" s="26"/>
      <c r="F120" s="26"/>
      <c r="G120" s="26"/>
      <c r="H120" s="26"/>
      <c r="I120" s="26"/>
      <c r="J120" s="26"/>
      <c r="K120" s="26"/>
      <c r="L120" s="26"/>
    </row>
    <row r="121" spans="5:12" ht="20.100000000000001" customHeight="1">
      <c r="E121" s="26"/>
      <c r="F121" s="26"/>
      <c r="G121" s="26"/>
      <c r="H121" s="26"/>
      <c r="I121" s="26"/>
      <c r="J121" s="26"/>
      <c r="K121" s="26"/>
      <c r="L121" s="26"/>
    </row>
    <row r="122" spans="5:12" ht="20.100000000000001" customHeight="1">
      <c r="E122" s="26"/>
      <c r="F122" s="26"/>
      <c r="G122" s="26"/>
      <c r="H122" s="26"/>
      <c r="I122" s="26"/>
      <c r="J122" s="26"/>
      <c r="K122" s="26"/>
      <c r="L122" s="26"/>
    </row>
    <row r="123" spans="5:12" ht="20.100000000000001" customHeight="1">
      <c r="E123" s="26"/>
      <c r="F123" s="26"/>
      <c r="G123" s="26"/>
      <c r="H123" s="26"/>
      <c r="I123" s="26"/>
      <c r="J123" s="26"/>
      <c r="K123" s="26"/>
      <c r="L123" s="26"/>
    </row>
    <row r="124" spans="5:12" ht="20.100000000000001" customHeight="1">
      <c r="E124" s="26"/>
      <c r="F124" s="26"/>
      <c r="G124" s="26"/>
      <c r="H124" s="26"/>
      <c r="I124" s="26"/>
      <c r="J124" s="26"/>
      <c r="K124" s="26"/>
      <c r="L124" s="26"/>
    </row>
    <row r="125" spans="5:12" ht="20.100000000000001" customHeight="1">
      <c r="E125" s="26"/>
      <c r="F125" s="26"/>
      <c r="G125" s="26"/>
      <c r="H125" s="26"/>
      <c r="I125" s="26"/>
      <c r="J125" s="26"/>
      <c r="K125" s="26"/>
      <c r="L125" s="26"/>
    </row>
    <row r="126" spans="5:12" ht="20.100000000000001" customHeight="1">
      <c r="E126" s="26"/>
      <c r="F126" s="26"/>
      <c r="G126" s="26"/>
      <c r="H126" s="26"/>
      <c r="I126" s="26"/>
      <c r="J126" s="26"/>
      <c r="K126" s="26"/>
      <c r="L126" s="26"/>
    </row>
    <row r="127" spans="5:12" ht="20.100000000000001" customHeight="1">
      <c r="E127" s="26"/>
      <c r="F127" s="26"/>
      <c r="G127" s="26"/>
      <c r="H127" s="26"/>
      <c r="I127" s="26"/>
      <c r="J127" s="26"/>
      <c r="K127" s="26"/>
      <c r="L127" s="26"/>
    </row>
    <row r="128" spans="5:12" ht="20.100000000000001" customHeight="1">
      <c r="E128" s="26"/>
      <c r="F128" s="26"/>
      <c r="G128" s="26"/>
      <c r="H128" s="26"/>
      <c r="I128" s="26"/>
      <c r="J128" s="26"/>
      <c r="K128" s="26"/>
      <c r="L128" s="26"/>
    </row>
    <row r="129" spans="5:12" ht="20.100000000000001" customHeight="1">
      <c r="E129" s="26"/>
      <c r="F129" s="26"/>
      <c r="G129" s="26"/>
      <c r="H129" s="26"/>
      <c r="I129" s="26"/>
      <c r="J129" s="26"/>
      <c r="K129" s="26"/>
      <c r="L129" s="26"/>
    </row>
    <row r="130" spans="5:12" ht="20.100000000000001" customHeight="1">
      <c r="E130" s="26"/>
      <c r="F130" s="26"/>
      <c r="G130" s="26"/>
      <c r="H130" s="26"/>
      <c r="I130" s="26"/>
      <c r="J130" s="26"/>
      <c r="K130" s="26"/>
      <c r="L130" s="26"/>
    </row>
    <row r="131" spans="5:12" ht="20.100000000000001" customHeight="1">
      <c r="E131" s="26"/>
      <c r="F131" s="26"/>
      <c r="G131" s="26"/>
      <c r="H131" s="26"/>
      <c r="I131" s="26"/>
      <c r="J131" s="26"/>
      <c r="K131" s="26"/>
      <c r="L131" s="26"/>
    </row>
    <row r="132" spans="5:12" ht="20.100000000000001" customHeight="1">
      <c r="E132" s="26"/>
      <c r="F132" s="26"/>
      <c r="G132" s="26"/>
      <c r="H132" s="26"/>
      <c r="I132" s="26"/>
      <c r="J132" s="26"/>
      <c r="K132" s="26"/>
      <c r="L132" s="26"/>
    </row>
    <row r="133" spans="5:12" ht="20.100000000000001" customHeight="1">
      <c r="E133" s="26"/>
      <c r="F133" s="26"/>
      <c r="G133" s="26"/>
      <c r="H133" s="26"/>
      <c r="I133" s="26"/>
      <c r="J133" s="26"/>
      <c r="K133" s="26"/>
      <c r="L133" s="26"/>
    </row>
    <row r="134" spans="5:12" ht="20.100000000000001" customHeight="1">
      <c r="E134" s="26"/>
      <c r="F134" s="26"/>
      <c r="G134" s="26"/>
      <c r="H134" s="26"/>
      <c r="I134" s="26"/>
      <c r="J134" s="26"/>
      <c r="K134" s="26"/>
      <c r="L134" s="26"/>
    </row>
    <row r="135" spans="5:12" ht="20.100000000000001" customHeight="1">
      <c r="E135" s="26"/>
      <c r="F135" s="26"/>
      <c r="G135" s="26"/>
      <c r="H135" s="26"/>
      <c r="I135" s="26"/>
      <c r="J135" s="26"/>
      <c r="K135" s="26"/>
      <c r="L135" s="26"/>
    </row>
    <row r="136" spans="5:12" ht="20.100000000000001" customHeight="1">
      <c r="E136" s="26"/>
      <c r="F136" s="26"/>
      <c r="G136" s="26"/>
      <c r="H136" s="26"/>
      <c r="I136" s="26"/>
      <c r="J136" s="26"/>
      <c r="K136" s="26"/>
      <c r="L136" s="26"/>
    </row>
    <row r="137" spans="5:12" ht="20.100000000000001" customHeight="1">
      <c r="E137" s="26"/>
      <c r="F137" s="26"/>
      <c r="G137" s="26"/>
      <c r="H137" s="26"/>
      <c r="I137" s="26"/>
      <c r="J137" s="26"/>
      <c r="K137" s="26"/>
      <c r="L137" s="26"/>
    </row>
    <row r="138" spans="5:12" ht="20.100000000000001" customHeight="1">
      <c r="E138" s="26"/>
      <c r="F138" s="26"/>
      <c r="G138" s="26"/>
      <c r="H138" s="26"/>
      <c r="I138" s="26"/>
      <c r="J138" s="26"/>
      <c r="K138" s="26"/>
      <c r="L138" s="26"/>
    </row>
    <row r="139" spans="5:12" ht="20.100000000000001" customHeight="1">
      <c r="E139" s="26"/>
      <c r="F139" s="26"/>
      <c r="G139" s="26"/>
      <c r="H139" s="26"/>
      <c r="I139" s="26"/>
      <c r="J139" s="26"/>
      <c r="K139" s="26"/>
      <c r="L139" s="26"/>
    </row>
    <row r="140" spans="5:12" ht="20.100000000000001" customHeight="1">
      <c r="E140" s="26"/>
      <c r="F140" s="26"/>
      <c r="G140" s="26"/>
      <c r="H140" s="26"/>
      <c r="I140" s="26"/>
      <c r="J140" s="26"/>
      <c r="K140" s="26"/>
      <c r="L140" s="26"/>
    </row>
    <row r="141" spans="5:12" ht="20.100000000000001" customHeight="1">
      <c r="E141" s="26"/>
      <c r="F141" s="26"/>
      <c r="G141" s="26"/>
      <c r="H141" s="26"/>
      <c r="I141" s="26"/>
      <c r="J141" s="26"/>
      <c r="K141" s="26"/>
      <c r="L141" s="26"/>
    </row>
    <row r="142" spans="5:12" ht="20.100000000000001" customHeight="1">
      <c r="E142" s="26"/>
      <c r="F142" s="26"/>
      <c r="G142" s="26"/>
      <c r="H142" s="26"/>
      <c r="I142" s="26"/>
      <c r="J142" s="26"/>
      <c r="K142" s="26"/>
      <c r="L142" s="26"/>
    </row>
    <row r="143" spans="5:12" ht="20.100000000000001" customHeight="1">
      <c r="E143" s="26"/>
      <c r="F143" s="26"/>
      <c r="G143" s="26"/>
      <c r="H143" s="26"/>
      <c r="I143" s="26"/>
      <c r="J143" s="26"/>
      <c r="K143" s="26"/>
      <c r="L143" s="26"/>
    </row>
    <row r="144" spans="5:12" ht="20.100000000000001" customHeight="1">
      <c r="E144" s="26"/>
      <c r="F144" s="26"/>
      <c r="G144" s="26"/>
      <c r="H144" s="26"/>
      <c r="I144" s="26"/>
      <c r="J144" s="26"/>
      <c r="K144" s="26"/>
      <c r="L144" s="26"/>
    </row>
    <row r="145" spans="5:12" ht="20.100000000000001" customHeight="1">
      <c r="E145" s="26"/>
      <c r="F145" s="26"/>
      <c r="G145" s="26"/>
      <c r="H145" s="26"/>
      <c r="I145" s="26"/>
      <c r="J145" s="26"/>
      <c r="K145" s="26"/>
      <c r="L145" s="26"/>
    </row>
    <row r="146" spans="5:12" ht="20.100000000000001" customHeight="1">
      <c r="E146" s="26"/>
      <c r="F146" s="26"/>
      <c r="G146" s="26"/>
      <c r="H146" s="26"/>
      <c r="I146" s="26"/>
      <c r="J146" s="26"/>
      <c r="K146" s="26"/>
      <c r="L146" s="26"/>
    </row>
    <row r="147" spans="5:12" ht="20.100000000000001" customHeight="1"/>
    <row r="148" spans="5:12" ht="20.100000000000001" customHeight="1"/>
    <row r="149" spans="5:12" ht="20.100000000000001" customHeight="1"/>
    <row r="150" spans="5:12" ht="20.100000000000001" customHeight="1"/>
    <row r="151" spans="5:12" ht="20.100000000000001" customHeight="1"/>
    <row r="152" spans="5:12" ht="20.100000000000001" customHeight="1"/>
    <row r="153" spans="5:12" ht="20.100000000000001" customHeight="1"/>
    <row r="154" spans="5:12" ht="20.100000000000001" customHeight="1"/>
    <row r="155" spans="5:12" ht="20.100000000000001" customHeight="1"/>
    <row r="156" spans="5:12" ht="20.100000000000001" customHeight="1"/>
    <row r="157" spans="5:12" ht="20.100000000000001" customHeight="1"/>
    <row r="158" spans="5:12" ht="20.100000000000001" customHeight="1"/>
    <row r="159" spans="5:12" ht="20.100000000000001" customHeight="1"/>
    <row r="160" spans="5:12"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sheetData>
  <mergeCells count="12">
    <mergeCell ref="B46:D46"/>
    <mergeCell ref="A54:C54"/>
    <mergeCell ref="G6:G7"/>
    <mergeCell ref="H6:I6"/>
    <mergeCell ref="A34:C34"/>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8" scale="56"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496b6156cf19bfccea332867f589788b">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6612e704c7713be719768539ea845940"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Jotham"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Props1.xml><?xml version="1.0" encoding="utf-8"?>
<ds:datastoreItem xmlns:ds="http://schemas.openxmlformats.org/officeDocument/2006/customXml" ds:itemID="{1F7164D7-C971-4B54-8AD6-7C99320FAC52}"/>
</file>

<file path=customXml/itemProps2.xml><?xml version="1.0" encoding="utf-8"?>
<ds:datastoreItem xmlns:ds="http://schemas.openxmlformats.org/officeDocument/2006/customXml" ds:itemID="{DD775563-40EA-4EA7-B07D-58FC5723600B}"/>
</file>

<file path=customXml/itemProps3.xml><?xml version="1.0" encoding="utf-8"?>
<ds:datastoreItem xmlns:ds="http://schemas.openxmlformats.org/officeDocument/2006/customXml" ds:itemID="{D70E6461-1057-40BA-8CF9-333474F2C505}"/>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Nick Adams</cp:lastModifiedBy>
  <cp:revision/>
  <dcterms:created xsi:type="dcterms:W3CDTF">2020-07-21T23:18:09Z</dcterms:created>
  <dcterms:modified xsi:type="dcterms:W3CDTF">2025-02-17T02:02:33Z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