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P:\Projects\Ferris and Hopkins Road\Hopkins Road\ITP's\"/>
    </mc:Choice>
  </mc:AlternateContent>
  <xr:revisionPtr revIDLastSave="0" documentId="13_ncr:1_{2FC985B9-0DA0-40D9-93AB-EEAE5E7EBA5C}"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_xlnm.Print_Area" localSheetId="0">Sheet1!$A$12:$K$55</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K13" i="1"/>
  <c r="E13" i="1"/>
</calcChain>
</file>

<file path=xl/sharedStrings.xml><?xml version="1.0" encoding="utf-8"?>
<sst xmlns="http://schemas.openxmlformats.org/spreadsheetml/2006/main" count="259" uniqueCount="145">
  <si>
    <t>ConQA Team Notes:</t>
  </si>
  <si>
    <t xml:space="preserve">Document Title:  </t>
  </si>
  <si>
    <t>ITP Description:</t>
  </si>
  <si>
    <t>Precast Barriers, Parapets &amp; Kerbs (Supply &amp; Installation)</t>
  </si>
  <si>
    <t>Document Number (in Teambinder):</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</si>
  <si>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</si>
  <si>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</si>
  <si>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</si>
  <si>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</si>
  <si>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</si>
  <si>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</si>
  <si>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</si>
  <si>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Precast Barriers, Parapets &amp; Kerbs (Supply &amp;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</si>
  <si>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</si>
  <si>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</si>
  <si>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</si>
  <si>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</si>
  <si>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</si>
  <si>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</si>
  <si>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</si>
  <si>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</si>
  <si>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</si>
  <si>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</si>
  <si>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</si>
  <si>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</si>
  <si>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</si>
  <si>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</si>
  <si>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</si>
  <si>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</si>
  <si>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</si>
  <si>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1.2</t>
  </si>
  <si>
    <t>Non Dependent</t>
  </si>
  <si>
    <t>N/A</t>
  </si>
  <si>
    <t>Preliminaries</t>
  </si>
  <si>
    <t>Precast Elements</t>
  </si>
  <si>
    <t>IFC Drawings
610.47 (a)
Table 610.473
(Feb 2020)</t>
  </si>
  <si>
    <r>
      <rPr>
        <sz val="8"/>
        <color rgb="FF000000"/>
        <rFont val="Arial"/>
      </rPr>
      <t xml:space="preserve">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t>
    </r>
    <r>
      <rPr>
        <sz val="8"/>
        <color rgb="FFFF0000"/>
        <rFont val="Arial"/>
      </rPr>
      <t xml:space="preserve">610.473 (Feb 2020).
</t>
    </r>
    <r>
      <rPr>
        <sz val="8"/>
        <color rgb="FF000000"/>
        <rFont val="Arial"/>
      </rPr>
      <t xml:space="preserve">
Note: Different revisions of 610 have different clause numbers
Collate: Precast Quality Assurance Documentation so it can be uploaded into Teambinder (don't attach it here)</t>
    </r>
  </si>
  <si>
    <t>Document Review</t>
  </si>
  <si>
    <t>Each element</t>
  </si>
  <si>
    <t>IP</t>
  </si>
  <si>
    <t>PE/SE/SPE</t>
  </si>
  <si>
    <t>This ITP</t>
  </si>
  <si>
    <t>2.2</t>
  </si>
  <si>
    <t>Epoxy Adhesive</t>
  </si>
  <si>
    <t>MRPA Quality Management Plan</t>
  </si>
  <si>
    <r>
      <rPr>
        <sz val="8"/>
        <color rgb="FF000000"/>
        <rFont val="Arial"/>
      </rPr>
      <t xml:space="preserve">Details of epoxy adhesive used to install steel bearings to bridge deck/foundation to be submitted for review to the Nominated Authority.
</t>
    </r>
    <r>
      <rPr>
        <sz val="8"/>
        <color rgb="FFFF0000"/>
        <rFont val="Arial"/>
      </rPr>
      <t>Enter: Teambinder Material Approval number
[free text box]</t>
    </r>
  </si>
  <si>
    <t>Once, for each product</t>
  </si>
  <si>
    <t>Nominated Authority</t>
  </si>
  <si>
    <t>Preliminaries (Continued)</t>
  </si>
  <si>
    <t>2.3</t>
  </si>
  <si>
    <t>Bridge Deck / Foundation Compressive Strength</t>
  </si>
  <si>
    <t>Each installation location</t>
  </si>
  <si>
    <t>SE/PE/SPE</t>
  </si>
  <si>
    <t>Pre-installation Activities</t>
  </si>
  <si>
    <t>Survey Set-out of Precast Elements</t>
  </si>
  <si>
    <t>IFC Drawings
610.47 (a)
Table 610.472
(Feb 2020)</t>
  </si>
  <si>
    <r>
      <rPr>
        <sz val="8"/>
        <color rgb="FF000000"/>
        <rFont val="Arial"/>
      </rPr>
      <t xml:space="preserve">Survey activities undertaken to ensure and validate that all Works meet level and location requirements within the tolerances as per the table 610.472 as applicable to the element.
Where anchor bolts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rgb="FF000000"/>
        <rFont val="Arial"/>
      </rPr>
      <t>avoid hitting with a hammer on bars with a tight radius.</t>
    </r>
  </si>
  <si>
    <t>Measure
Visual</t>
  </si>
  <si>
    <t>Surveyor
SE/PE/SPE</t>
  </si>
  <si>
    <t>Hold-down Bracket Levelling Bolt Bearing Plate Placement</t>
  </si>
  <si>
    <t>IFC Drawings
Product TDS</t>
  </si>
  <si>
    <t>Mix the epoxy adhesive in accordance with the product TDS and apply to the back face of the steel bearing plates.
Place the epoxied plates onto the survey marks and ensure that the area level.</t>
  </si>
  <si>
    <t>Where applicable, each installation location</t>
  </si>
  <si>
    <t>Pre-installation Activities (Continued)</t>
  </si>
  <si>
    <t>Bearing Shims or Bearing Strip Placement</t>
  </si>
  <si>
    <t>IFC Drawings</t>
  </si>
  <si>
    <t>Place the bearing shims, strip or variety of shims to the survey marks and to the required thickness to achieve compliance with the IFC Drawings and tolerances.
Note: If the precast elements are to be grouted, the minimum and maximum thicknesses of the bearing will determine the product for the grouting activities (usually 10mm min.)</t>
  </si>
  <si>
    <t>Sealing Strips, Backing Rod &amp; Bitumen Board</t>
  </si>
  <si>
    <t>Adhere any sealing strips, backing rod or bitumen impregnated fibre-board into the positions shown on the IFC Drawings or where grout or concrete ingress will affect the end use (such as around conduits).
Backing rod should be compressed enough to prevent movement during the concrete or grout pouring activities.</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</si>
  <si>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</si>
  <si>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</si>
  <si>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</si>
  <si>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</si>
  <si>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</si>
  <si>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</si>
  <si>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</si>
  <si>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</si>
  <si>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</si>
  <si>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610.27</t>
  </si>
  <si>
    <t>Draw-string in Service Ducts</t>
  </si>
  <si>
    <t>IFC Drawings
671.03</t>
  </si>
  <si>
    <t>Place a continuous length of 3mm galvanised wire or high-strength nylon draw string so that it can be terminated at any junction boxes.</t>
  </si>
  <si>
    <t>Where applicable, each element</t>
  </si>
  <si>
    <t>Hold-down Bracket Fastener Tightening - Snug Tight Condition (4.6/S &amp; 8.8/S)</t>
  </si>
  <si>
    <t>IFC Drawings
630.20 (a) &amp; (c)
AS5131 Clause 8.3</t>
  </si>
  <si>
    <t>Place washers and nuts onto the embedded thread as detailed on the IFC Drawings.
Tapered washers shall be positioned if the surfaces are on a slope of 1:20 or greater.
Tighten with a few impacts of an impact wrench or the full effort of a person using a podger spanner.
Protrusion to be at least 1 clear thread shows beyond the nut but no greater than 12mm.</t>
  </si>
  <si>
    <t>Where applicable, each bolted connection</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</si>
  <si>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</si>
  <si>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</si>
  <si>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</si>
  <si>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Joint Sealant Application</t>
  </si>
  <si>
    <t>The gap between each precast element or at interfaces with other structures should be sealed with an the approved sealant on top of a backing rod.</t>
  </si>
  <si>
    <t>Where applicable</t>
  </si>
  <si>
    <t>Grout Pedestals &amp; Bearings ITP</t>
  </si>
  <si>
    <t>Flowable Grout Pour</t>
  </si>
  <si>
    <t>Grout shall be poured at connections between elements and/or in the gap between the bottom of the precast element and top of the bridge deck/foundation following full sealant application.
Complete: Grout Pedestals &amp; Bearings ITP</t>
  </si>
  <si>
    <t>Barrier Railing</t>
  </si>
  <si>
    <t>Where applicable.
Complete: Structural Steel Barrier Rail (Supply &amp; Installation) ITP.</t>
  </si>
  <si>
    <t>Structural Steel Barrier Rail (Supply &amp; Installation) ITP</t>
  </si>
  <si>
    <t xml:space="preserve">As-built Survey </t>
  </si>
  <si>
    <t>Non-conformance Report (NCR) Closure</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</si>
  <si>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</si>
  <si>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</si>
  <si>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</si>
  <si>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</si>
  <si>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</si>
  <si>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</si>
  <si>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Manwel KALYANA</t>
  </si>
  <si>
    <t>Pradeep Talasila</t>
  </si>
  <si>
    <t>ITP for Hopkins road only</t>
  </si>
  <si>
    <t xml:space="preserve">VicRoads Section
610 June 2020
VicRoads Section
620 May 2009
VicRoads Section 630 October 2013
VicRoads Section
671 October 2013
</t>
  </si>
  <si>
    <t>1.1</t>
  </si>
  <si>
    <t>MRP-AURE-TRANS-004617-MRP-DPK-102-00-CBR-0031</t>
  </si>
  <si>
    <t>MRP-AURE-TRANS-004617-MRP-DPK-102-00-CBR-0032</t>
  </si>
  <si>
    <t>"For Precast elements installed on bridge deck, check that the 7 day compressive strength as shown on the IFC Drawings has been achieved.
Further to the requirements of clause 610.16 and clause 610.23, bridge decks, deck overlays and approach slabs shall not be loaded or opened to traffic until the concrete is at least 4 days (96 hours) old and not before a minimum compressive strength of 32 MPa after casting has been achieved."</t>
  </si>
  <si>
    <t>671.03
610.32</t>
  </si>
  <si>
    <t>Precast elements shall be placed onto the hold-down bolt locations and not released from the crane until sufficiently braced or restrained by bolted connection, in accordance with the approved temporary works design and/or IFC drawings.</t>
  </si>
  <si>
    <t>Adjustments to be made to achieve following tolerances:</t>
  </si>
  <si>
    <t>VR 670.05, for all medium performance barriers</t>
  </si>
  <si>
    <t>(a) Departure from plan position: ±25 mm</t>
  </si>
  <si>
    <t>(b) Departure from alignment:      ±5 mm</t>
  </si>
  <si>
    <t>(c) Irregularities in alignment      ±3 mm in 3 m</t>
  </si>
  <si>
    <t>(d) Variation in joint gap width      ±3 mm</t>
  </si>
  <si>
    <t>(e) Concrete cover                       0 to +5mm</t>
  </si>
  <si>
    <t xml:space="preserve"> SD3902, for all TL rated barriers</t>
  </si>
  <si>
    <t>(a) Departure from plan position: ±20 mm</t>
  </si>
  <si>
    <t>(b) Departure from alignment:      ±20 mm</t>
  </si>
  <si>
    <t>(c) Seperation between barriers  10mm ±5mm</t>
  </si>
  <si>
    <t>The nominal gap between elements is as per the IFC Drawings.</t>
  </si>
  <si>
    <t>Precast elements shall be placed onto the bearing shims and not released from the crane until sufficiently braced or restrained by bolted connection, in accordance with the approved temporary works design and/or IFC drawings.
Make any adjustments necessary by lifting the unit and adding/removing shims or adjusting the levelling bolts so that alignment between units, overall height and position remains in tolerance.
The nominal gap between elements is as per the IFC Drawings.
Departure from plan position 	 25 mm
Departure from alignment 	 5 mm
Irregularities in alignment 	 3 mm in 3 m
Variation in joint gap width 	 3 mm
 SD3902, for all TL rated barriers 
(a) Departure from plan position: ±20 mm
(b) Departure from alignment:      ±20 mm
(c) Seperation between barriers  10mm ±5mm
The nominal gap between elements is as per the IFC Drawings.</t>
  </si>
  <si>
    <t>IFC Drawings
610.47 (a)
Table 610.472
(Feb 2020)
SD3902</t>
  </si>
  <si>
    <t>Provide record of dimensional measurements to demonstrate concrete members comply with tolerances as per the table 610.462 (November 2018) or 610.472 (March/June 2019) as applicable to the element.
Departure from plan position 	 25 mm
Departure from alignment 	 5 mm
Irregularities in alignment 	 3 mm in 3 m
Variation in joint gap width 	 3 mm
 SD3902, for all TL rated barriers 
(a) Departure from plan position: ±20 mm
(b) Departure from alignment:      ±20 mm
(c) Seperation between barriers  10mm ±5m
Attach: Survey As-builts / Survey Report</t>
  </si>
  <si>
    <t>Grout</t>
  </si>
  <si>
    <t>HP</t>
  </si>
  <si>
    <t>MRPA Quality 
Management Plan
610.33</t>
  </si>
  <si>
    <t>Abelflex</t>
  </si>
  <si>
    <r>
      <t xml:space="preserve">Details of the Abelflex to be placed between the precast elements to be submitted for review to the Nominated Authority.
</t>
    </r>
    <r>
      <rPr>
        <sz val="8"/>
        <color rgb="FFFF0000"/>
        <rFont val="Arial"/>
        <family val="2"/>
      </rPr>
      <t>Enter: Teambinder Material Approval number
[free text box]</t>
    </r>
  </si>
  <si>
    <r>
      <t xml:space="preserve">Details of the grout to be placed between adjacent barriers and lifting lug/anchor recess to be submitted for review to the Nominated Authority.
Cementitious grouts shall be as a minimum Type C Class dual shrinkage compensating.and shall have a 28 day characteristic strength of 50MPa UNO. Grout shall acheive a minimun 80% of the 28 days strength prior to loading.
Lifting lug/anchor recess to be filled with 40MPa minimum strength grout or approved equivalent
</t>
    </r>
    <r>
      <rPr>
        <sz val="8"/>
        <color rgb="FFFF0000"/>
        <rFont val="Arial"/>
        <family val="2"/>
      </rPr>
      <t>Enter: Teambinder Material Approval number
[free text box]</t>
    </r>
  </si>
  <si>
    <t>Preliminaries - Documentation</t>
  </si>
  <si>
    <t>Check the revision of the IFC drawings are current as per the drawing register (on Teambinder)</t>
  </si>
  <si>
    <t>Prior to starting Works and at regular intervals</t>
  </si>
  <si>
    <t>All</t>
  </si>
  <si>
    <t>This ITP Signed Off</t>
  </si>
  <si>
    <t>5.3</t>
  </si>
  <si>
    <t>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</si>
</sst>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ont>
    <font>
      <sz val="8"/>
      <color rgb="FFFF0000"/>
      <name val="Arial"/>
    </font>
    <font>
      <sz val="8"/>
      <color theme="1"/>
      <name val="Arial"/>
    </font>
    <font>
      <u/>
      <sz val="8"/>
      <color rgb="FF000000"/>
      <name val="Arial"/>
    </font>
    <font>
      <sz val="8"/>
      <color rgb="FF00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
      <patternFill patternType="solid">
        <fgColor rgb="FFFFFFFF"/>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0" fontId="16"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8" fillId="5" borderId="1" xfId="0" applyFont="1" applyFill="1" applyBorder="1" applyAlignment="1">
      <alignment horizontal="center" vertical="top" wrapText="1"/>
    </xf>
    <xf numFmtId="0" fontId="18" fillId="6" borderId="1" xfId="0" applyFont="1" applyFill="1" applyBorder="1" applyAlignment="1">
      <alignment horizontal="left" vertical="top"/>
    </xf>
    <xf numFmtId="0" fontId="18" fillId="6" borderId="1" xfId="0" applyFont="1" applyFill="1" applyBorder="1" applyAlignment="1">
      <alignment horizontal="left" vertical="top"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0" fillId="0" borderId="22" xfId="0" applyBorder="1" applyAlignment="1">
      <alignment horizontal="left" vertical="top" wrapText="1"/>
    </xf>
    <xf numFmtId="0" fontId="8" fillId="0" borderId="23" xfId="0" applyFont="1" applyBorder="1" applyAlignment="1">
      <alignment horizontal="left" vertical="top"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8" fillId="0" borderId="1" xfId="0" applyFont="1" applyBorder="1" applyAlignment="1">
      <alignment horizontal="left" vertical="top"/>
    </xf>
    <xf numFmtId="0" fontId="4" fillId="5" borderId="1" xfId="0" applyFont="1" applyFill="1" applyBorder="1" applyAlignment="1">
      <alignment horizontal="center" vertical="top" wrapText="1"/>
    </xf>
    <xf numFmtId="49" fontId="4" fillId="0" borderId="1" xfId="0" applyNumberFormat="1" applyFont="1" applyBorder="1" applyAlignment="1">
      <alignment horizontal="center" vertical="center"/>
    </xf>
    <xf numFmtId="0" fontId="4"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xf>
    <xf numFmtId="0" fontId="18" fillId="0" borderId="1" xfId="0" applyFont="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18" fillId="0" borderId="1" xfId="0" applyFont="1" applyBorder="1" applyAlignment="1">
      <alignment horizontal="center" vertical="top"/>
    </xf>
    <xf numFmtId="0" fontId="18" fillId="0" borderId="1" xfId="0" applyFont="1" applyBorder="1" applyAlignment="1">
      <alignment horizontal="center" vertical="top" wrapText="1"/>
    </xf>
    <xf numFmtId="0" fontId="18"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5"/>
  <sheetViews>
    <sheetView tabSelected="1" view="pageBreakPreview" topLeftCell="A17" zoomScaleNormal="100" zoomScaleSheetLayoutView="100" workbookViewId="0">
      <selection activeCell="D50" sqref="D50"/>
    </sheetView>
  </sheetViews>
  <sheetFormatPr defaultRowHeight="14.25" x14ac:dyDescent="0.2"/>
  <cols>
    <col min="1" max="1" width="5.7109375" style="3" customWidth="1"/>
    <col min="2" max="2" width="33.85546875" style="3" customWidth="1"/>
    <col min="3" max="3" width="15.7109375" style="3" customWidth="1"/>
    <col min="4" max="4" width="50.5703125" style="3"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45" t="str">
        <f>"ITP-"&amp;C4&amp;"-"&amp;C5&amp;"-"&amp;C3</f>
        <v>ITP-290-STR-Precast Barriers, Parapets &amp; Kerbs (Supply &amp; Installation)</v>
      </c>
      <c r="D2" s="46"/>
    </row>
    <row r="3" spans="1:18" ht="15" x14ac:dyDescent="0.25">
      <c r="A3" s="12" t="s">
        <v>2</v>
      </c>
      <c r="B3" s="13"/>
      <c r="C3" s="45" t="s">
        <v>3</v>
      </c>
      <c r="D3" s="46"/>
    </row>
    <row r="4" spans="1:18" ht="15" x14ac:dyDescent="0.25">
      <c r="A4" s="12" t="s">
        <v>4</v>
      </c>
      <c r="B4" s="13"/>
      <c r="C4" s="45">
        <v>290</v>
      </c>
      <c r="D4" s="46"/>
    </row>
    <row r="5" spans="1:18" ht="15" x14ac:dyDescent="0.25">
      <c r="A5" s="12" t="s">
        <v>5</v>
      </c>
      <c r="B5" s="13"/>
      <c r="C5" s="45" t="s">
        <v>6</v>
      </c>
      <c r="D5" s="46"/>
    </row>
    <row r="6" spans="1:18" ht="15" x14ac:dyDescent="0.25">
      <c r="A6" s="12" t="s">
        <v>7</v>
      </c>
      <c r="B6" s="13"/>
      <c r="C6" s="45">
        <v>1</v>
      </c>
      <c r="D6" s="46"/>
    </row>
    <row r="7" spans="1:18" ht="15" x14ac:dyDescent="0.25">
      <c r="A7" s="12" t="s">
        <v>8</v>
      </c>
      <c r="B7" s="13"/>
      <c r="C7" s="47">
        <v>45874</v>
      </c>
      <c r="D7" s="48"/>
    </row>
    <row r="8" spans="1:18" ht="15" x14ac:dyDescent="0.25">
      <c r="A8" s="12" t="s">
        <v>9</v>
      </c>
      <c r="B8" s="13"/>
      <c r="C8" s="45" t="s">
        <v>107</v>
      </c>
      <c r="D8" s="46"/>
    </row>
    <row r="9" spans="1:18" ht="15" x14ac:dyDescent="0.25">
      <c r="A9" s="12" t="s">
        <v>10</v>
      </c>
      <c r="B9" s="13"/>
      <c r="C9" s="45" t="s">
        <v>108</v>
      </c>
      <c r="D9" s="46"/>
    </row>
    <row r="10" spans="1:18" ht="15" x14ac:dyDescent="0.25">
      <c r="A10" s="12" t="s">
        <v>11</v>
      </c>
      <c r="B10" s="13"/>
      <c r="C10" s="45" t="s">
        <v>109</v>
      </c>
      <c r="D10" s="46"/>
    </row>
    <row r="12" spans="1:18" ht="24" customHeight="1" x14ac:dyDescent="0.2">
      <c r="A12" s="9"/>
      <c r="B12" s="10"/>
      <c r="C12" s="10"/>
      <c r="D12" s="50" t="s">
        <v>12</v>
      </c>
      <c r="E12" s="51"/>
      <c r="F12" s="51"/>
      <c r="G12" s="51"/>
      <c r="H12" s="51"/>
      <c r="I12" s="51"/>
      <c r="J12" s="51"/>
      <c r="K12" s="52"/>
    </row>
    <row r="13" spans="1:18" x14ac:dyDescent="0.2">
      <c r="A13" s="4"/>
      <c r="D13" s="19" t="s">
        <v>13</v>
      </c>
      <c r="E13" s="59">
        <f>C4</f>
        <v>290</v>
      </c>
      <c r="F13" s="59"/>
      <c r="G13" s="59"/>
      <c r="H13" s="59"/>
      <c r="I13" s="60"/>
      <c r="J13" s="20" t="s">
        <v>14</v>
      </c>
      <c r="K13" s="21">
        <f>C6</f>
        <v>1</v>
      </c>
      <c r="O13" s="1"/>
      <c r="P13" s="1"/>
      <c r="Q13" s="1"/>
      <c r="R13" s="1"/>
    </row>
    <row r="14" spans="1:18" x14ac:dyDescent="0.2">
      <c r="A14" s="4"/>
      <c r="D14" s="63"/>
      <c r="E14" s="64"/>
      <c r="F14" s="64"/>
      <c r="G14" s="64"/>
      <c r="H14" s="64"/>
      <c r="I14" s="65"/>
      <c r="J14" s="14" t="s">
        <v>15</v>
      </c>
      <c r="K14" s="42">
        <f>C7</f>
        <v>45874</v>
      </c>
    </row>
    <row r="15" spans="1:18" x14ac:dyDescent="0.2">
      <c r="A15" s="4"/>
      <c r="D15" s="66"/>
      <c r="E15" s="67"/>
      <c r="F15" s="67"/>
      <c r="G15" s="67"/>
      <c r="H15" s="67"/>
      <c r="I15" s="68"/>
      <c r="J15" s="16"/>
      <c r="K15" s="16"/>
      <c r="O15" s="1"/>
      <c r="P15" s="1"/>
      <c r="Q15" s="1"/>
      <c r="R15" s="1"/>
    </row>
    <row r="16" spans="1:18" ht="14.25" customHeight="1" x14ac:dyDescent="0.2">
      <c r="A16" s="53"/>
      <c r="B16" s="54"/>
      <c r="C16" s="54"/>
      <c r="D16" s="22"/>
      <c r="E16" s="61"/>
      <c r="F16" s="61"/>
      <c r="G16" s="61"/>
      <c r="H16" s="61"/>
      <c r="I16" s="62"/>
      <c r="J16" s="15"/>
      <c r="K16" s="15"/>
      <c r="O16" s="1"/>
      <c r="P16" s="1"/>
      <c r="Q16" s="1"/>
      <c r="R16" s="1"/>
    </row>
    <row r="17" spans="1:21" ht="18.75" customHeight="1" x14ac:dyDescent="0.2">
      <c r="A17" s="29" t="s">
        <v>16</v>
      </c>
      <c r="B17" s="30"/>
      <c r="C17" s="13"/>
      <c r="D17" s="31"/>
      <c r="E17" s="31"/>
      <c r="F17" s="31"/>
      <c r="G17" s="31"/>
      <c r="H17" s="31"/>
      <c r="I17" s="31"/>
      <c r="J17" s="31"/>
      <c r="K17" s="13"/>
      <c r="Q17" s="1"/>
      <c r="R17" s="1"/>
    </row>
    <row r="18" spans="1:21" ht="14.25" customHeight="1" x14ac:dyDescent="0.2">
      <c r="A18" s="55" t="s">
        <v>17</v>
      </c>
      <c r="B18" s="55" t="s">
        <v>18</v>
      </c>
      <c r="C18" s="55" t="s">
        <v>19</v>
      </c>
      <c r="D18" s="55" t="s">
        <v>20</v>
      </c>
      <c r="E18" s="55" t="s">
        <v>21</v>
      </c>
      <c r="F18" s="55"/>
      <c r="G18" s="55"/>
      <c r="H18" s="55" t="s">
        <v>22</v>
      </c>
      <c r="I18" s="55" t="s">
        <v>23</v>
      </c>
      <c r="J18" s="69" t="s">
        <v>24</v>
      </c>
      <c r="K18" s="55" t="s">
        <v>25</v>
      </c>
      <c r="R18" s="1"/>
      <c r="S18" s="1"/>
    </row>
    <row r="19" spans="1:21" x14ac:dyDescent="0.2">
      <c r="A19" s="55"/>
      <c r="B19" s="55"/>
      <c r="C19" s="55"/>
      <c r="D19" s="55"/>
      <c r="E19" s="2" t="s">
        <v>26</v>
      </c>
      <c r="F19" s="2" t="s">
        <v>27</v>
      </c>
      <c r="G19" s="2" t="s">
        <v>28</v>
      </c>
      <c r="H19" s="55"/>
      <c r="I19" s="55"/>
      <c r="J19" s="69"/>
      <c r="K19" s="55"/>
      <c r="R19" s="1"/>
      <c r="S19" s="1"/>
    </row>
    <row r="20" spans="1:21" x14ac:dyDescent="0.2">
      <c r="A20" s="17">
        <v>1</v>
      </c>
      <c r="B20" s="49" t="s">
        <v>29</v>
      </c>
      <c r="C20" s="49"/>
      <c r="D20" s="49"/>
      <c r="E20" s="49"/>
      <c r="F20" s="49"/>
      <c r="G20" s="49"/>
      <c r="H20" s="49"/>
      <c r="I20" s="49"/>
      <c r="J20" s="49"/>
      <c r="K20" s="49"/>
    </row>
    <row r="21" spans="1:21" ht="146.25" x14ac:dyDescent="0.2">
      <c r="A21" s="36" t="s">
        <v>111</v>
      </c>
      <c r="B21" s="7" t="s">
        <v>31</v>
      </c>
      <c r="C21" s="70" t="s">
        <v>110</v>
      </c>
      <c r="D21" s="5" t="s">
        <v>32</v>
      </c>
      <c r="E21" s="5" t="s">
        <v>32</v>
      </c>
      <c r="F21" s="5" t="s">
        <v>32</v>
      </c>
      <c r="G21" s="5" t="s">
        <v>32</v>
      </c>
      <c r="H21" s="5" t="s">
        <v>32</v>
      </c>
      <c r="I21" s="5" t="s">
        <v>32</v>
      </c>
      <c r="J21" s="5" t="s">
        <v>32</v>
      </c>
      <c r="K21" s="5" t="s">
        <v>32</v>
      </c>
    </row>
    <row r="22" spans="1:21" ht="33.75" x14ac:dyDescent="0.2">
      <c r="A22" s="36" t="s">
        <v>30</v>
      </c>
      <c r="B22" s="71" t="s">
        <v>65</v>
      </c>
      <c r="C22" s="72" t="s">
        <v>112</v>
      </c>
      <c r="D22" s="5" t="s">
        <v>32</v>
      </c>
      <c r="E22" s="5" t="s">
        <v>32</v>
      </c>
      <c r="F22" s="5" t="s">
        <v>32</v>
      </c>
      <c r="G22" s="5" t="s">
        <v>32</v>
      </c>
      <c r="H22" s="5" t="s">
        <v>32</v>
      </c>
      <c r="I22" s="5" t="s">
        <v>32</v>
      </c>
      <c r="J22" s="5" t="s">
        <v>32</v>
      </c>
      <c r="K22" s="5" t="s">
        <v>32</v>
      </c>
    </row>
    <row r="23" spans="1:21" ht="33.75" x14ac:dyDescent="0.2">
      <c r="A23" s="18">
        <v>1.3</v>
      </c>
      <c r="B23" s="71" t="s">
        <v>65</v>
      </c>
      <c r="C23" s="72" t="s">
        <v>113</v>
      </c>
      <c r="D23" s="5" t="s">
        <v>32</v>
      </c>
      <c r="E23" s="5" t="s">
        <v>32</v>
      </c>
      <c r="F23" s="5" t="s">
        <v>32</v>
      </c>
      <c r="G23" s="5" t="s">
        <v>32</v>
      </c>
      <c r="H23" s="5" t="s">
        <v>32</v>
      </c>
      <c r="I23" s="5" t="s">
        <v>32</v>
      </c>
      <c r="J23" s="5" t="s">
        <v>32</v>
      </c>
      <c r="K23" s="5" t="s">
        <v>32</v>
      </c>
    </row>
    <row r="24" spans="1:21" x14ac:dyDescent="0.2">
      <c r="A24" s="17">
        <v>2</v>
      </c>
      <c r="B24" s="49" t="s">
        <v>33</v>
      </c>
      <c r="C24" s="49"/>
      <c r="D24" s="49"/>
      <c r="E24" s="49"/>
      <c r="F24" s="49"/>
      <c r="G24" s="49"/>
      <c r="H24" s="49"/>
      <c r="I24" s="49"/>
      <c r="J24" s="49"/>
      <c r="K24" s="49"/>
    </row>
    <row r="25" spans="1:21" ht="157.5" x14ac:dyDescent="0.2">
      <c r="A25" s="18">
        <v>2.1</v>
      </c>
      <c r="B25" s="33" t="s">
        <v>132</v>
      </c>
      <c r="C25" s="81" t="s">
        <v>134</v>
      </c>
      <c r="D25" s="8" t="s">
        <v>137</v>
      </c>
      <c r="E25" s="5" t="s">
        <v>37</v>
      </c>
      <c r="F25" s="5" t="s">
        <v>46</v>
      </c>
      <c r="G25" s="84" t="s">
        <v>133</v>
      </c>
      <c r="H25" s="5" t="s">
        <v>47</v>
      </c>
      <c r="I25" s="5" t="s">
        <v>41</v>
      </c>
      <c r="J25" s="6"/>
      <c r="K25" s="6"/>
    </row>
    <row r="26" spans="1:21" ht="67.5" x14ac:dyDescent="0.2">
      <c r="A26" s="36" t="s">
        <v>42</v>
      </c>
      <c r="B26" s="33" t="s">
        <v>43</v>
      </c>
      <c r="C26" s="5" t="s">
        <v>44</v>
      </c>
      <c r="D26" s="43" t="s">
        <v>45</v>
      </c>
      <c r="E26" s="5" t="s">
        <v>37</v>
      </c>
      <c r="F26" s="5" t="s">
        <v>46</v>
      </c>
      <c r="G26" s="84" t="s">
        <v>133</v>
      </c>
      <c r="H26" s="5" t="s">
        <v>47</v>
      </c>
      <c r="I26" s="5" t="s">
        <v>41</v>
      </c>
      <c r="J26" s="6"/>
      <c r="K26" s="6"/>
    </row>
    <row r="27" spans="1:21" x14ac:dyDescent="0.2">
      <c r="A27" s="17">
        <v>2</v>
      </c>
      <c r="B27" s="77" t="s">
        <v>48</v>
      </c>
      <c r="C27" s="78"/>
      <c r="D27" s="78"/>
      <c r="E27" s="78"/>
      <c r="F27" s="78"/>
      <c r="G27" s="78"/>
      <c r="H27" s="78"/>
      <c r="I27" s="78"/>
      <c r="J27" s="78"/>
      <c r="K27" s="79"/>
    </row>
    <row r="28" spans="1:21" ht="56.25" x14ac:dyDescent="0.2">
      <c r="A28" s="82" t="s">
        <v>49</v>
      </c>
      <c r="B28" s="80" t="s">
        <v>135</v>
      </c>
      <c r="C28" s="83" t="s">
        <v>44</v>
      </c>
      <c r="D28" s="41" t="s">
        <v>136</v>
      </c>
      <c r="E28" s="83" t="s">
        <v>37</v>
      </c>
      <c r="F28" s="83" t="s">
        <v>46</v>
      </c>
      <c r="G28" s="84" t="s">
        <v>133</v>
      </c>
      <c r="H28" s="83" t="s">
        <v>47</v>
      </c>
      <c r="I28" s="83" t="s">
        <v>41</v>
      </c>
      <c r="J28" s="85"/>
      <c r="K28" s="85"/>
    </row>
    <row r="29" spans="1:21" x14ac:dyDescent="0.2">
      <c r="A29" s="17">
        <v>3</v>
      </c>
      <c r="B29" s="77" t="s">
        <v>138</v>
      </c>
      <c r="C29" s="78"/>
      <c r="D29" s="78"/>
      <c r="E29" s="78"/>
      <c r="F29" s="78"/>
      <c r="G29" s="78"/>
      <c r="H29" s="78"/>
      <c r="I29" s="78"/>
      <c r="J29" s="78"/>
      <c r="K29" s="79"/>
    </row>
    <row r="30" spans="1:21" ht="56.25" x14ac:dyDescent="0.2">
      <c r="A30" s="86">
        <v>3.1</v>
      </c>
      <c r="B30" s="87" t="s">
        <v>65</v>
      </c>
      <c r="C30" s="88" t="s">
        <v>44</v>
      </c>
      <c r="D30" s="87" t="s">
        <v>139</v>
      </c>
      <c r="E30" s="88" t="s">
        <v>37</v>
      </c>
      <c r="F30" s="88" t="s">
        <v>140</v>
      </c>
      <c r="G30" s="89" t="s">
        <v>103</v>
      </c>
      <c r="H30" s="90" t="s">
        <v>141</v>
      </c>
      <c r="I30" s="91" t="s">
        <v>142</v>
      </c>
      <c r="J30" s="92"/>
      <c r="K30" s="92"/>
      <c r="O30" s="37"/>
      <c r="P30" s="1"/>
      <c r="Q30" s="1"/>
      <c r="R30" s="1"/>
      <c r="S30" s="1"/>
      <c r="T30" s="1"/>
      <c r="U30" s="1"/>
    </row>
    <row r="31" spans="1:21" ht="191.25" x14ac:dyDescent="0.2">
      <c r="A31" s="18">
        <v>3.2</v>
      </c>
      <c r="B31" s="33" t="s">
        <v>34</v>
      </c>
      <c r="C31" s="81" t="s">
        <v>35</v>
      </c>
      <c r="D31" s="43" t="s">
        <v>36</v>
      </c>
      <c r="E31" s="5" t="s">
        <v>37</v>
      </c>
      <c r="F31" s="5" t="s">
        <v>38</v>
      </c>
      <c r="G31" s="84" t="s">
        <v>133</v>
      </c>
      <c r="H31" s="5" t="s">
        <v>40</v>
      </c>
      <c r="I31" s="5" t="s">
        <v>41</v>
      </c>
      <c r="J31" s="35"/>
      <c r="K31" s="35"/>
      <c r="O31" s="37"/>
      <c r="P31" s="1"/>
      <c r="Q31" s="1"/>
      <c r="R31" s="1"/>
      <c r="S31" s="1"/>
      <c r="T31" s="1"/>
      <c r="U31" s="1"/>
    </row>
    <row r="32" spans="1:21" ht="101.25" x14ac:dyDescent="0.2">
      <c r="A32" s="18">
        <v>3.3</v>
      </c>
      <c r="B32" s="33" t="s">
        <v>50</v>
      </c>
      <c r="C32" s="5" t="s">
        <v>115</v>
      </c>
      <c r="D32" s="8" t="s">
        <v>114</v>
      </c>
      <c r="E32" s="5" t="s">
        <v>37</v>
      </c>
      <c r="F32" s="5" t="s">
        <v>51</v>
      </c>
      <c r="G32" s="6" t="s">
        <v>39</v>
      </c>
      <c r="H32" s="5" t="s">
        <v>52</v>
      </c>
      <c r="I32" s="5" t="s">
        <v>41</v>
      </c>
      <c r="J32" s="35"/>
      <c r="K32" s="35"/>
      <c r="O32" s="37"/>
      <c r="P32" s="1"/>
      <c r="Q32" s="1"/>
      <c r="R32" s="1"/>
      <c r="S32" s="1"/>
      <c r="T32" s="1"/>
      <c r="U32" s="1"/>
    </row>
    <row r="33" spans="1:17" x14ac:dyDescent="0.2">
      <c r="A33" s="17">
        <v>4</v>
      </c>
      <c r="B33" s="77" t="s">
        <v>53</v>
      </c>
      <c r="C33" s="78"/>
      <c r="D33" s="78"/>
      <c r="E33" s="78"/>
      <c r="F33" s="78"/>
      <c r="G33" s="78"/>
      <c r="H33" s="78"/>
      <c r="I33" s="78"/>
      <c r="J33" s="78"/>
      <c r="K33" s="79"/>
    </row>
    <row r="34" spans="1:17" ht="157.5" customHeight="1" x14ac:dyDescent="0.2">
      <c r="A34" s="18">
        <v>4.0999999999999996</v>
      </c>
      <c r="B34" s="33" t="s">
        <v>54</v>
      </c>
      <c r="C34" s="32" t="s">
        <v>55</v>
      </c>
      <c r="D34" s="44" t="s">
        <v>56</v>
      </c>
      <c r="E34" s="5" t="s">
        <v>57</v>
      </c>
      <c r="F34" s="32" t="s">
        <v>38</v>
      </c>
      <c r="G34" s="39" t="s">
        <v>39</v>
      </c>
      <c r="H34" s="32" t="s">
        <v>58</v>
      </c>
      <c r="I34" s="32" t="s">
        <v>41</v>
      </c>
      <c r="J34" s="39"/>
      <c r="K34" s="39"/>
    </row>
    <row r="35" spans="1:17" ht="56.25" x14ac:dyDescent="0.2">
      <c r="A35" s="18">
        <v>4.2</v>
      </c>
      <c r="B35" s="41" t="s">
        <v>59</v>
      </c>
      <c r="C35" s="5" t="s">
        <v>60</v>
      </c>
      <c r="D35" s="8" t="s">
        <v>61</v>
      </c>
      <c r="E35" s="32" t="s">
        <v>57</v>
      </c>
      <c r="F35" s="32" t="s">
        <v>62</v>
      </c>
      <c r="G35" s="39" t="s">
        <v>39</v>
      </c>
      <c r="H35" s="32" t="s">
        <v>58</v>
      </c>
      <c r="I35" s="32" t="s">
        <v>41</v>
      </c>
      <c r="J35" s="6"/>
      <c r="K35" s="6"/>
    </row>
    <row r="36" spans="1:17" x14ac:dyDescent="0.2">
      <c r="A36" s="17">
        <v>4</v>
      </c>
      <c r="B36" s="49" t="s">
        <v>63</v>
      </c>
      <c r="C36" s="49"/>
      <c r="D36" s="49"/>
      <c r="E36" s="49"/>
      <c r="F36" s="49"/>
      <c r="G36" s="49"/>
      <c r="H36" s="49"/>
      <c r="I36" s="49"/>
      <c r="J36" s="49"/>
      <c r="K36" s="49"/>
    </row>
    <row r="37" spans="1:17" ht="78.75" x14ac:dyDescent="0.2">
      <c r="A37" s="18">
        <v>4.3</v>
      </c>
      <c r="B37" s="41" t="s">
        <v>64</v>
      </c>
      <c r="C37" s="5" t="s">
        <v>65</v>
      </c>
      <c r="D37" s="8" t="s">
        <v>66</v>
      </c>
      <c r="E37" s="32" t="s">
        <v>57</v>
      </c>
      <c r="F37" s="32" t="s">
        <v>62</v>
      </c>
      <c r="G37" s="39" t="s">
        <v>39</v>
      </c>
      <c r="H37" s="32" t="s">
        <v>58</v>
      </c>
      <c r="I37" s="32" t="s">
        <v>41</v>
      </c>
      <c r="J37" s="6"/>
      <c r="K37" s="6"/>
    </row>
    <row r="38" spans="1:17" ht="78.75" x14ac:dyDescent="0.2">
      <c r="A38" s="18">
        <v>4.4000000000000004</v>
      </c>
      <c r="B38" s="41" t="s">
        <v>67</v>
      </c>
      <c r="C38" s="5" t="s">
        <v>65</v>
      </c>
      <c r="D38" s="8" t="s">
        <v>68</v>
      </c>
      <c r="E38" s="32" t="s">
        <v>57</v>
      </c>
      <c r="F38" s="32" t="s">
        <v>62</v>
      </c>
      <c r="G38" s="39" t="s">
        <v>39</v>
      </c>
      <c r="H38" s="32" t="s">
        <v>58</v>
      </c>
      <c r="I38" s="32" t="s">
        <v>41</v>
      </c>
      <c r="J38" s="6"/>
      <c r="K38" s="6"/>
    </row>
    <row r="39" spans="1:17" ht="165.75" customHeight="1" x14ac:dyDescent="0.2">
      <c r="A39" s="18">
        <v>4.5</v>
      </c>
      <c r="B39" s="7" t="s">
        <v>69</v>
      </c>
      <c r="C39" s="5" t="s">
        <v>70</v>
      </c>
      <c r="D39" s="8" t="s">
        <v>71</v>
      </c>
      <c r="E39" s="32" t="s">
        <v>57</v>
      </c>
      <c r="F39" s="32" t="s">
        <v>38</v>
      </c>
      <c r="G39" s="39" t="s">
        <v>39</v>
      </c>
      <c r="H39" s="32" t="s">
        <v>52</v>
      </c>
      <c r="I39" s="32" t="s">
        <v>41</v>
      </c>
      <c r="J39" s="6"/>
      <c r="K39" s="6"/>
    </row>
    <row r="40" spans="1:17" x14ac:dyDescent="0.2">
      <c r="A40" s="17">
        <v>5</v>
      </c>
      <c r="B40" s="49" t="s">
        <v>72</v>
      </c>
      <c r="C40" s="49"/>
      <c r="D40" s="49"/>
      <c r="E40" s="49"/>
      <c r="F40" s="49"/>
      <c r="G40" s="49"/>
      <c r="H40" s="49"/>
      <c r="I40" s="49"/>
      <c r="J40" s="49"/>
      <c r="K40" s="49"/>
    </row>
    <row r="41" spans="1:17" ht="48.75" customHeight="1" x14ac:dyDescent="0.2">
      <c r="A41" s="40">
        <v>5.0999999999999996</v>
      </c>
      <c r="B41" s="33" t="s">
        <v>73</v>
      </c>
      <c r="C41" s="32" t="s">
        <v>74</v>
      </c>
      <c r="D41" s="34" t="s">
        <v>75</v>
      </c>
      <c r="E41" s="32" t="s">
        <v>76</v>
      </c>
      <c r="F41" s="32" t="s">
        <v>38</v>
      </c>
      <c r="G41" s="39" t="s">
        <v>39</v>
      </c>
      <c r="H41" s="32" t="s">
        <v>52</v>
      </c>
      <c r="I41" s="32" t="s">
        <v>41</v>
      </c>
      <c r="J41" s="39"/>
      <c r="K41" s="39"/>
    </row>
    <row r="42" spans="1:17" ht="270" x14ac:dyDescent="0.2">
      <c r="A42" s="40">
        <v>5.2</v>
      </c>
      <c r="B42" s="33" t="s">
        <v>77</v>
      </c>
      <c r="C42" s="32" t="s">
        <v>78</v>
      </c>
      <c r="D42" s="34" t="s">
        <v>129</v>
      </c>
      <c r="E42" s="32" t="s">
        <v>57</v>
      </c>
      <c r="F42" s="32" t="s">
        <v>38</v>
      </c>
      <c r="G42" s="39" t="s">
        <v>39</v>
      </c>
      <c r="H42" s="32" t="s">
        <v>58</v>
      </c>
      <c r="I42" s="32" t="s">
        <v>41</v>
      </c>
      <c r="J42" s="39"/>
      <c r="K42" s="39"/>
    </row>
    <row r="43" spans="1:17" ht="33.75" x14ac:dyDescent="0.2">
      <c r="A43" s="36" t="s">
        <v>143</v>
      </c>
      <c r="B43" s="8" t="s">
        <v>79</v>
      </c>
      <c r="C43" s="5" t="s">
        <v>80</v>
      </c>
      <c r="D43" s="41" t="s">
        <v>81</v>
      </c>
      <c r="E43" s="5" t="s">
        <v>76</v>
      </c>
      <c r="F43" s="32" t="s">
        <v>82</v>
      </c>
      <c r="G43" s="6" t="s">
        <v>39</v>
      </c>
      <c r="H43" s="5" t="s">
        <v>52</v>
      </c>
      <c r="I43" s="5" t="s">
        <v>41</v>
      </c>
      <c r="J43" s="5"/>
      <c r="K43" s="6"/>
    </row>
    <row r="44" spans="1:17" ht="101.25" x14ac:dyDescent="0.2">
      <c r="A44" s="36" t="s">
        <v>144</v>
      </c>
      <c r="B44" s="8" t="s">
        <v>83</v>
      </c>
      <c r="C44" s="5" t="s">
        <v>84</v>
      </c>
      <c r="D44" s="41" t="s">
        <v>85</v>
      </c>
      <c r="E44" s="5" t="s">
        <v>76</v>
      </c>
      <c r="F44" s="5" t="s">
        <v>86</v>
      </c>
      <c r="G44" s="6" t="s">
        <v>39</v>
      </c>
      <c r="H44" s="5" t="s">
        <v>52</v>
      </c>
      <c r="I44" s="5" t="s">
        <v>41</v>
      </c>
      <c r="J44" s="5"/>
      <c r="K44" s="6"/>
    </row>
    <row r="45" spans="1:17" ht="78.75" x14ac:dyDescent="0.2">
      <c r="A45" s="40">
        <v>5.5</v>
      </c>
      <c r="B45" s="33" t="s">
        <v>87</v>
      </c>
      <c r="C45" s="32">
        <v>620.09</v>
      </c>
      <c r="D45" s="34" t="s">
        <v>88</v>
      </c>
      <c r="E45" s="32" t="s">
        <v>76</v>
      </c>
      <c r="F45" s="32" t="s">
        <v>38</v>
      </c>
      <c r="G45" s="39" t="s">
        <v>39</v>
      </c>
      <c r="H45" s="32" t="s">
        <v>52</v>
      </c>
      <c r="I45" s="32" t="s">
        <v>41</v>
      </c>
      <c r="J45" s="39"/>
      <c r="K45" s="39"/>
    </row>
    <row r="46" spans="1:17" x14ac:dyDescent="0.2">
      <c r="A46" s="17">
        <v>6</v>
      </c>
      <c r="B46" s="49" t="s">
        <v>89</v>
      </c>
      <c r="C46" s="49"/>
      <c r="D46" s="49"/>
      <c r="E46" s="49"/>
      <c r="F46" s="49"/>
      <c r="G46" s="49"/>
      <c r="H46" s="49"/>
      <c r="I46" s="49"/>
      <c r="J46" s="49"/>
      <c r="K46" s="49"/>
    </row>
    <row r="47" spans="1:17" ht="60.75" customHeight="1" x14ac:dyDescent="0.2">
      <c r="A47" s="18">
        <v>6.1</v>
      </c>
      <c r="B47" s="8" t="s">
        <v>90</v>
      </c>
      <c r="C47" s="5" t="s">
        <v>65</v>
      </c>
      <c r="D47" s="8" t="s">
        <v>91</v>
      </c>
      <c r="E47" s="5" t="s">
        <v>76</v>
      </c>
      <c r="F47" s="5" t="s">
        <v>92</v>
      </c>
      <c r="G47" s="39" t="s">
        <v>39</v>
      </c>
      <c r="H47" s="32" t="s">
        <v>58</v>
      </c>
      <c r="I47" s="32" t="s">
        <v>93</v>
      </c>
      <c r="J47" s="6"/>
      <c r="K47" s="6"/>
      <c r="Q47" s="38"/>
    </row>
    <row r="48" spans="1:17" ht="56.25" x14ac:dyDescent="0.2">
      <c r="A48" s="18">
        <v>6.2</v>
      </c>
      <c r="B48" s="8" t="s">
        <v>94</v>
      </c>
      <c r="C48" s="5" t="s">
        <v>65</v>
      </c>
      <c r="D48" s="8" t="s">
        <v>95</v>
      </c>
      <c r="E48" s="5" t="s">
        <v>76</v>
      </c>
      <c r="F48" s="5" t="s">
        <v>92</v>
      </c>
      <c r="G48" s="39" t="s">
        <v>39</v>
      </c>
      <c r="H48" s="32" t="s">
        <v>58</v>
      </c>
      <c r="I48" s="32" t="s">
        <v>93</v>
      </c>
      <c r="J48" s="6"/>
      <c r="K48" s="6"/>
      <c r="Q48" s="38"/>
    </row>
    <row r="49" spans="1:17" ht="56.25" x14ac:dyDescent="0.2">
      <c r="A49" s="18">
        <v>6.3</v>
      </c>
      <c r="B49" s="8" t="s">
        <v>96</v>
      </c>
      <c r="C49" s="5" t="s">
        <v>65</v>
      </c>
      <c r="D49" s="8" t="s">
        <v>97</v>
      </c>
      <c r="E49" s="32" t="s">
        <v>37</v>
      </c>
      <c r="F49" s="5" t="s">
        <v>92</v>
      </c>
      <c r="G49" s="39" t="s">
        <v>39</v>
      </c>
      <c r="H49" s="32" t="s">
        <v>58</v>
      </c>
      <c r="I49" s="32" t="s">
        <v>98</v>
      </c>
      <c r="J49" s="6"/>
      <c r="K49" s="6"/>
      <c r="Q49" s="38"/>
    </row>
    <row r="50" spans="1:17" ht="191.25" x14ac:dyDescent="0.2">
      <c r="A50" s="18">
        <v>6.4</v>
      </c>
      <c r="B50" s="33" t="s">
        <v>99</v>
      </c>
      <c r="C50" s="70" t="s">
        <v>130</v>
      </c>
      <c r="D50" s="34" t="s">
        <v>131</v>
      </c>
      <c r="E50" s="32" t="s">
        <v>37</v>
      </c>
      <c r="F50" s="32" t="s">
        <v>38</v>
      </c>
      <c r="G50" s="39" t="s">
        <v>39</v>
      </c>
      <c r="H50" s="32" t="s">
        <v>58</v>
      </c>
      <c r="I50" s="32" t="s">
        <v>41</v>
      </c>
      <c r="J50" s="39"/>
      <c r="K50" s="39"/>
    </row>
    <row r="51" spans="1:17" ht="56.25" x14ac:dyDescent="0.2">
      <c r="A51" s="18">
        <v>6.5</v>
      </c>
      <c r="B51" s="33" t="s">
        <v>100</v>
      </c>
      <c r="C51" s="32" t="s">
        <v>44</v>
      </c>
      <c r="D51" s="34" t="s">
        <v>101</v>
      </c>
      <c r="E51" s="32" t="s">
        <v>37</v>
      </c>
      <c r="F51" s="32" t="s">
        <v>102</v>
      </c>
      <c r="G51" s="39" t="s">
        <v>103</v>
      </c>
      <c r="H51" s="39" t="s">
        <v>52</v>
      </c>
      <c r="I51" s="32" t="s">
        <v>41</v>
      </c>
      <c r="J51" s="39"/>
      <c r="K51" s="39"/>
    </row>
    <row r="52" spans="1:17" x14ac:dyDescent="0.2">
      <c r="A52" s="23"/>
      <c r="B52" s="56" t="s">
        <v>104</v>
      </c>
      <c r="C52" s="56"/>
      <c r="D52" s="56"/>
      <c r="E52" s="56"/>
      <c r="F52" s="56"/>
      <c r="G52" s="56"/>
      <c r="H52" s="56"/>
      <c r="I52" s="56"/>
      <c r="J52" s="56"/>
      <c r="K52" s="56"/>
    </row>
    <row r="53" spans="1:17" ht="14.25" customHeight="1" x14ac:dyDescent="0.2">
      <c r="A53" s="24"/>
      <c r="B53" s="57" t="s">
        <v>105</v>
      </c>
      <c r="C53" s="57"/>
      <c r="D53" s="57"/>
      <c r="E53" s="57"/>
      <c r="F53" s="57"/>
      <c r="G53" s="57"/>
      <c r="H53" s="57"/>
      <c r="I53" s="57"/>
      <c r="J53" s="57"/>
      <c r="K53" s="58"/>
    </row>
    <row r="54" spans="1:17" x14ac:dyDescent="0.2">
      <c r="A54" s="24"/>
      <c r="B54" s="57"/>
      <c r="C54" s="57"/>
      <c r="D54" s="57"/>
      <c r="E54" s="57"/>
      <c r="F54" s="57"/>
      <c r="G54" s="57"/>
      <c r="H54" s="57"/>
      <c r="I54" s="57"/>
      <c r="J54" s="57"/>
      <c r="K54" s="58"/>
    </row>
    <row r="55" spans="1:17" ht="21" customHeight="1" x14ac:dyDescent="0.2">
      <c r="A55" s="25"/>
      <c r="B55" s="26" t="s">
        <v>106</v>
      </c>
      <c r="C55" s="27"/>
      <c r="D55" s="27"/>
      <c r="E55" s="27"/>
      <c r="F55" s="27"/>
      <c r="G55" s="27"/>
      <c r="H55" s="27"/>
      <c r="I55" s="27"/>
      <c r="J55" s="27"/>
      <c r="K55" s="28"/>
    </row>
  </sheetData>
  <mergeCells count="34">
    <mergeCell ref="B29:K29"/>
    <mergeCell ref="B52:K52"/>
    <mergeCell ref="B53:K54"/>
    <mergeCell ref="E13:I13"/>
    <mergeCell ref="E16:I16"/>
    <mergeCell ref="D14:I14"/>
    <mergeCell ref="D15:I15"/>
    <mergeCell ref="B20:K20"/>
    <mergeCell ref="J18:J19"/>
    <mergeCell ref="B27:K27"/>
    <mergeCell ref="B36:K36"/>
    <mergeCell ref="C10:D10"/>
    <mergeCell ref="B46:K46"/>
    <mergeCell ref="B40:K40"/>
    <mergeCell ref="B33:K33"/>
    <mergeCell ref="D12:K12"/>
    <mergeCell ref="A16:C16"/>
    <mergeCell ref="A18:A19"/>
    <mergeCell ref="K18:K19"/>
    <mergeCell ref="I18:I19"/>
    <mergeCell ref="H18:H19"/>
    <mergeCell ref="E18:G18"/>
    <mergeCell ref="D18:D19"/>
    <mergeCell ref="C18:C19"/>
    <mergeCell ref="B18:B19"/>
    <mergeCell ref="B24:K24"/>
    <mergeCell ref="C5:D5"/>
    <mergeCell ref="C4:D4"/>
    <mergeCell ref="C3:D3"/>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79" fitToHeight="0" orientation="landscape" r:id="rId1"/>
  <headerFooter>
    <oddFooter>&amp;R&amp;"Arial,Regular"&amp;8Page &amp;P of &amp;N</oddFooter>
  </headerFooter>
  <rowBreaks count="5" manualBreakCount="5">
    <brk id="11" max="16383" man="1"/>
    <brk id="26" max="10" man="1"/>
    <brk id="35" max="10" man="1"/>
    <brk id="39" max="10" man="1"/>
    <brk id="45"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0C2FF-A220-4A6C-B96E-1AE5DC6CA630}">
  <dimension ref="G10:G26"/>
  <sheetViews>
    <sheetView topLeftCell="A4" workbookViewId="0">
      <selection activeCell="G10" sqref="G10"/>
    </sheetView>
  </sheetViews>
  <sheetFormatPr defaultRowHeight="15" x14ac:dyDescent="0.25"/>
  <cols>
    <col min="7" max="7" width="55.85546875" customWidth="1"/>
  </cols>
  <sheetData>
    <row r="10" spans="7:7" ht="281.25" x14ac:dyDescent="0.25">
      <c r="G10" s="73" t="s">
        <v>116</v>
      </c>
    </row>
    <row r="11" spans="7:7" ht="67.5" x14ac:dyDescent="0.25">
      <c r="G11" s="74" t="s">
        <v>117</v>
      </c>
    </row>
    <row r="12" spans="7:7" ht="56.25" x14ac:dyDescent="0.25">
      <c r="G12" s="74" t="s">
        <v>118</v>
      </c>
    </row>
    <row r="13" spans="7:7" x14ac:dyDescent="0.25">
      <c r="G13" s="75"/>
    </row>
    <row r="14" spans="7:7" ht="56.25" x14ac:dyDescent="0.25">
      <c r="G14" s="74" t="s">
        <v>119</v>
      </c>
    </row>
    <row r="15" spans="7:7" ht="56.25" x14ac:dyDescent="0.25">
      <c r="G15" s="74" t="s">
        <v>120</v>
      </c>
    </row>
    <row r="16" spans="7:7" ht="67.5" x14ac:dyDescent="0.25">
      <c r="G16" s="74" t="s">
        <v>121</v>
      </c>
    </row>
    <row r="17" spans="7:7" ht="56.25" x14ac:dyDescent="0.25">
      <c r="G17" s="74" t="s">
        <v>122</v>
      </c>
    </row>
    <row r="18" spans="7:7" ht="45" x14ac:dyDescent="0.25">
      <c r="G18" s="74" t="s">
        <v>123</v>
      </c>
    </row>
    <row r="19" spans="7:7" x14ac:dyDescent="0.25">
      <c r="G19" s="75"/>
    </row>
    <row r="20" spans="7:7" ht="45" x14ac:dyDescent="0.25">
      <c r="G20" s="74" t="s">
        <v>124</v>
      </c>
    </row>
    <row r="21" spans="7:7" x14ac:dyDescent="0.25">
      <c r="G21" s="75"/>
    </row>
    <row r="22" spans="7:7" ht="56.25" x14ac:dyDescent="0.25">
      <c r="G22" s="74" t="s">
        <v>125</v>
      </c>
    </row>
    <row r="23" spans="7:7" ht="56.25" x14ac:dyDescent="0.25">
      <c r="G23" s="74" t="s">
        <v>126</v>
      </c>
    </row>
    <row r="24" spans="7:7" ht="67.5" x14ac:dyDescent="0.25">
      <c r="G24" s="74" t="s">
        <v>127</v>
      </c>
    </row>
    <row r="25" spans="7:7" x14ac:dyDescent="0.25">
      <c r="G25" s="74"/>
    </row>
    <row r="26" spans="7:7" ht="78.75" x14ac:dyDescent="0.25">
      <c r="G26" s="76" t="s">
        <v>128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MRPA-486083432-33538</_dlc_DocId>
    <_dlc_DocIdUrl xmlns="4cd4b2d2-4405-47f8-b36a-16986ff4a5d8">
      <Url>https://fultonhogan.sharepoint.com/teams/PD07895/_layouts/15/DocIdRedir.aspx?ID=MRPA-486083432-33538</Url>
      <Description>MRPA-486083432-33538</Description>
    </_dlc_DocIdUrl>
    <lcf76f155ced4ddcb4097134ff3c332f xmlns="b862f762-19b2-412c-aea0-a70a23997ca5">
      <Terms xmlns="http://schemas.microsoft.com/office/infopath/2007/PartnerControls"/>
    </lcf76f155ced4ddcb4097134ff3c332f>
    <_dlc_DocIdPersistId xmlns="4cd4b2d2-4405-47f8-b36a-16986ff4a5d8" xsi:nil="true"/>
    <n65fb73f6d6648009ca0780d0248d4ba xmlns="b862f762-19b2-412c-aea0-a70a23997ca5">
      <Terms xmlns="http://schemas.microsoft.com/office/infopath/2007/PartnerControls"/>
    </n65fb73f6d6648009ca0780d0248d4ba>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19" ma:contentTypeDescription="Create a new document." ma:contentTypeScope="" ma:versionID="c5710cf391c91d4676c9c4e3a2445bef">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2d4aa0cb58b76bbc682b06d605329667"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b862f762-19b2-412c-aea0-a70a23997ca5"/>
  </ds:schemaRefs>
</ds:datastoreItem>
</file>

<file path=customXml/itemProps3.xml><?xml version="1.0" encoding="utf-8"?>
<ds:datastoreItem xmlns:ds="http://schemas.openxmlformats.org/officeDocument/2006/customXml" ds:itemID="{524E6754-D453-43E4-AD9C-97C921106A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b862f762-19b2-412c-aea0-a70a23997ca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2025-09-10T03:14:01Z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678a8ff1-a7da-4876-889f-2a3fe9a38f93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y fmtid="{D5CDD505-2E9C-101B-9397-08002B2CF9AE}" pid="11" name="Project_x0020_Doc">
    <vt:lpwstr/>
  </property>
</Properties>
</file>