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10. Operational - Projects\1. Projects\2023\QLD\QLD23-005 Strathpine Road - Hazell Brothers\2. Site Work (Site Folder)\1. Treatment Table - Job Details\"/>
    </mc:Choice>
  </mc:AlternateContent>
  <xr:revisionPtr revIDLastSave="0" documentId="13_ncr:1_{CA814AB1-88FA-47B5-8E43-9168B8DE6AB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G49" i="2"/>
  <c r="E45" i="2"/>
  <c r="E44" i="2"/>
  <c r="E43" i="2"/>
  <c r="E40" i="2"/>
  <c r="E39" i="2"/>
  <c r="E38" i="2"/>
  <c r="E37" i="2"/>
  <c r="E35" i="2"/>
  <c r="E31" i="2"/>
  <c r="E30" i="2"/>
  <c r="E29" i="2"/>
  <c r="E28" i="2"/>
  <c r="E27" i="2"/>
  <c r="E26" i="2"/>
  <c r="E25" i="2"/>
  <c r="E24" i="2"/>
  <c r="E41" i="2"/>
  <c r="E34" i="2"/>
  <c r="E33" i="2"/>
  <c r="E32" i="2"/>
  <c r="E46" i="2"/>
  <c r="E42" i="2"/>
  <c r="E17" i="2"/>
  <c r="E16" i="2"/>
  <c r="E15" i="2"/>
  <c r="E14" i="2"/>
  <c r="E13" i="2"/>
  <c r="E12" i="2"/>
  <c r="E21" i="2"/>
  <c r="E20" i="2"/>
  <c r="E19" i="2"/>
  <c r="E18" i="2"/>
  <c r="E23" i="2"/>
  <c r="E22" i="2"/>
  <c r="E6" i="2"/>
  <c r="E7" i="2"/>
  <c r="E8" i="2"/>
  <c r="E9" i="2"/>
  <c r="E10" i="2"/>
  <c r="E11" i="2"/>
  <c r="E47" i="2"/>
  <c r="E48" i="2"/>
  <c r="E5" i="2"/>
  <c r="L49" i="2"/>
  <c r="K49" i="2"/>
  <c r="J49" i="2"/>
  <c r="I49" i="2"/>
  <c r="H49" i="2"/>
  <c r="F49" i="2"/>
</calcChain>
</file>

<file path=xl/sharedStrings.xml><?xml version="1.0" encoding="utf-8"?>
<sst xmlns="http://schemas.openxmlformats.org/spreadsheetml/2006/main" count="108" uniqueCount="66">
  <si>
    <t>Client:</t>
  </si>
  <si>
    <t>Schedule Qty</t>
  </si>
  <si>
    <t>A1 Highways</t>
  </si>
  <si>
    <t xml:space="preserve">Project: </t>
  </si>
  <si>
    <t>Run</t>
  </si>
  <si>
    <t>Total</t>
  </si>
  <si>
    <t>Location</t>
  </si>
  <si>
    <t>Treatment Table</t>
  </si>
  <si>
    <t>Ch. To</t>
  </si>
  <si>
    <t>Ch. From</t>
  </si>
  <si>
    <t>Sentry Beam - posts @ 2mtr</t>
  </si>
  <si>
    <t>Sentry Beam - posts @ 1mtr</t>
  </si>
  <si>
    <t>MSKT TL3 Terminal</t>
  </si>
  <si>
    <t>Motorcycle Rail</t>
  </si>
  <si>
    <t>Motorcycle Rail Ends</t>
  </si>
  <si>
    <t>RHS</t>
  </si>
  <si>
    <t>Total Run Length</t>
  </si>
  <si>
    <t>HazelBros</t>
  </si>
  <si>
    <t>Starthpine Road</t>
  </si>
  <si>
    <t>LHS</t>
  </si>
  <si>
    <t>CrocGuard</t>
  </si>
  <si>
    <t>Croc Transition to W Beam</t>
  </si>
  <si>
    <t>GR1</t>
  </si>
  <si>
    <t>GR1A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</si>
  <si>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</si>
  <si>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</si>
  <si>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</si>
  <si>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</si>
  <si>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</si>
  <si>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</si>
  <si>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</si>
  <si>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</si>
  <si>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</si>
  <si>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</si>
  <si>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</si>
  <si>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</si>
  <si>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</si>
  <si>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</si>
  <si>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</si>
  <si>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</si>
  <si>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</si>
  <si>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</si>
  <si>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GR19A</t>
  </si>
  <si>
    <t>GR20</t>
  </si>
  <si>
    <t>GR21</t>
  </si>
  <si>
    <t>GR22</t>
  </si>
  <si>
    <t>GR23</t>
  </si>
  <si>
    <t>GR24</t>
  </si>
  <si>
    <t>FBR07000</t>
  </si>
  <si>
    <t>FBR07700</t>
  </si>
  <si>
    <t>FBR07850</t>
  </si>
  <si>
    <t>FBR07980</t>
  </si>
  <si>
    <t>FBR08130</t>
  </si>
  <si>
    <t>FBR08280</t>
  </si>
  <si>
    <t>FBR083000</t>
  </si>
  <si>
    <t>FBR08650</t>
  </si>
  <si>
    <t>FBR08700</t>
  </si>
  <si>
    <t>FBR08900</t>
  </si>
  <si>
    <t>FBR09100</t>
  </si>
  <si>
    <t>FBR09300</t>
  </si>
  <si>
    <t>FBR09480</t>
  </si>
  <si>
    <t>FBR09950</t>
  </si>
  <si>
    <t>FBR10200</t>
  </si>
  <si>
    <t>FBR08400</t>
  </si>
  <si>
    <t>FBR10250</t>
  </si>
  <si>
    <t>FBR10450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</si>
</sst>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sz val="10"/>
      <name val="Arial"/>
    </font>
    <font>
      <sz val="14"/>
      <color theme="1" tint="0.34998626667073579"/>
      <name val="Arial"/>
      <family val="2"/>
    </font>
    <font>
      <b/>
      <sz val="12"/>
      <color theme="1" tint="0.34998626667073579"/>
      <name val="Arial"/>
      <family val="2"/>
    </font>
    <font>
      <b/>
      <sz val="14"/>
      <color theme="1" tint="0.3499862666707357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3">
    <xf numFmtId="0" fontId="0" fillId="0" borderId="0" xfId="0"/>
    <xf numFmtId="165" fontId="4" fillId="0" borderId="0" xfId="1" applyNumberFormat="1" applyFont="1" applyBorder="1"/>
    <xf numFmtId="165" fontId="2" fillId="0" borderId="0" xfId="1" applyNumberFormat="1" applyFont="1" applyBorder="1"/>
    <xf numFmtId="165" fontId="5" fillId="0" borderId="0" xfId="1" applyNumberFormat="1" applyFont="1" applyBorder="1"/>
    <xf numFmtId="165" fontId="3" fillId="0" borderId="0" xfId="1" applyNumberFormat="1" applyBorder="1"/>
    <xf numFmtId="165" fontId="1" fillId="0" borderId="0" xfId="1" applyNumberFormat="1" applyFont="1" applyBorder="1"/>
    <xf numFmtId="165" fontId="2" fillId="0" borderId="2" xfId="1" applyNumberFormat="1" applyFont="1" applyBorder="1" applyAlignment="1">
      <alignment horizontal="center" vertical="top" wrapText="1"/>
    </xf>
    <xf numFmtId="165" fontId="2" fillId="0" borderId="2" xfId="1" applyNumberFormat="1" applyFont="1" applyFill="1" applyBorder="1" applyAlignment="1">
      <alignment horizontal="center" vertical="top" wrapText="1"/>
    </xf>
    <xf numFmtId="165" fontId="3" fillId="0" borderId="0" xfId="1" applyNumberFormat="1" applyBorder="1" applyAlignment="1">
      <alignment horizontal="center" vertical="top" wrapText="1"/>
    </xf>
    <xf numFmtId="165" fontId="2" fillId="0" borderId="2" xfId="1" applyNumberFormat="1" applyFont="1" applyBorder="1" applyAlignment="1">
      <alignment horizontal="center"/>
    </xf>
    <xf numFmtId="165" fontId="2" fillId="0" borderId="2" xfId="1" applyNumberFormat="1" applyFont="1" applyFill="1" applyBorder="1" applyAlignment="1">
      <alignment horizontal="center"/>
    </xf>
    <xf numFmtId="165" fontId="3" fillId="0" borderId="0" xfId="1" applyNumberFormat="1" applyBorder="1" applyAlignment="1">
      <alignment horizontal="center"/>
    </xf>
    <xf numFmtId="165" fontId="2" fillId="0" borderId="2" xfId="1" applyNumberFormat="1" applyFont="1" applyBorder="1" applyAlignment="1"/>
    <xf numFmtId="165" fontId="3" fillId="0" borderId="0" xfId="1" applyNumberFormat="1" applyFill="1" applyBorder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165" fontId="2" fillId="0" borderId="2" xfId="1" applyNumberFormat="1" applyFont="1" applyBorder="1"/>
    <xf numFmtId="165" fontId="1" fillId="0" borderId="2" xfId="1" applyNumberFormat="1" applyFont="1" applyBorder="1" applyAlignment="1">
      <alignment horizontal="center"/>
    </xf>
    <xf numFmtId="165" fontId="2" fillId="0" borderId="2" xfId="1" applyNumberFormat="1" applyFont="1" applyBorder="1" applyAlignment="1">
      <alignment horizontal="center" vertical="center" wrapText="1"/>
    </xf>
    <xf numFmtId="165" fontId="2" fillId="0" borderId="2" xfId="1" applyNumberFormat="1" applyFont="1" applyFill="1" applyBorder="1" applyAlignment="1">
      <alignment horizontal="left" wrapText="1"/>
    </xf>
    <xf numFmtId="165" fontId="2" fillId="0" borderId="0" xfId="1" applyNumberFormat="1" applyFont="1" applyBorder="1" applyAlignment="1">
      <alignment horizontal="right"/>
    </xf>
    <xf numFmtId="165" fontId="3" fillId="0" borderId="0" xfId="1" applyNumberFormat="1" applyFill="1" applyBorder="1"/>
    <xf numFmtId="165" fontId="7" fillId="0" borderId="0" xfId="1" applyNumberFormat="1" applyFont="1" applyFill="1" applyBorder="1" applyAlignment="1">
      <alignment horizontal="right"/>
    </xf>
    <xf numFmtId="165" fontId="1" fillId="0" borderId="1" xfId="1" applyNumberFormat="1" applyFont="1" applyBorder="1" applyAlignment="1">
      <alignment horizontal="left"/>
    </xf>
  </cellXfs>
  <cellStyles count="2">
    <cellStyle name="Comma_GRI-Form-02-08 Quantity Schedule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00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8"/>
  <sheetViews>
    <sheetView tabSelected="1" view="pageLayout" topLeftCell="A40" zoomScaleNormal="100" workbookViewId="0">
      <selection activeCell="L4" sqref="L4"/>
    </sheetView>
  </sheetViews>
  <sheetFormatPr defaultRowHeight="15" x14ac:dyDescent="0.25"/>
  <cols>
    <col min="1" max="1" width="10.7109375" customWidth="1"/>
    <col min="2" max="2" width="9.5703125" customWidth="1"/>
    <col min="3" max="3" width="10" customWidth="1"/>
    <col min="4" max="5" width="9.7109375" customWidth="1"/>
    <col min="6" max="7" width="11.85546875" customWidth="1"/>
    <col min="8" max="8" width="11.28515625" customWidth="1"/>
    <col min="9" max="9" width="10.28515625" customWidth="1"/>
    <col min="10" max="10" width="10.5703125" customWidth="1"/>
    <col min="11" max="11" width="10.42578125" customWidth="1"/>
    <col min="12" max="12" width="9.42578125" customWidth="1"/>
  </cols>
  <sheetData>
    <row r="1" spans="1:13" ht="18" x14ac:dyDescent="0.25">
      <c r="A1" s="1" t="s">
        <v>2</v>
      </c>
      <c r="B1" s="2"/>
      <c r="C1" s="2"/>
      <c r="D1" s="2"/>
      <c r="E1" s="2"/>
      <c r="F1" s="2"/>
      <c r="G1" s="2"/>
      <c r="H1" s="2"/>
      <c r="I1" s="3" t="s">
        <v>0</v>
      </c>
      <c r="J1" s="22" t="s">
        <v>17</v>
      </c>
      <c r="K1" s="22"/>
      <c r="L1" s="22"/>
      <c r="M1" s="4"/>
    </row>
    <row r="2" spans="1:13" ht="15.75" x14ac:dyDescent="0.25">
      <c r="A2" s="5" t="s">
        <v>7</v>
      </c>
      <c r="B2" s="2"/>
      <c r="C2" s="2"/>
      <c r="D2" s="2"/>
      <c r="E2" s="2"/>
      <c r="F2" s="2"/>
      <c r="G2" s="2"/>
      <c r="H2" s="2"/>
      <c r="I2" s="3" t="s">
        <v>3</v>
      </c>
      <c r="J2" s="22" t="s">
        <v>18</v>
      </c>
      <c r="K2" s="22"/>
      <c r="L2" s="22"/>
      <c r="M2" s="4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4"/>
    </row>
    <row r="4" spans="1:13" ht="51" x14ac:dyDescent="0.25">
      <c r="A4" s="6" t="s">
        <v>4</v>
      </c>
      <c r="B4" s="7" t="s">
        <v>6</v>
      </c>
      <c r="C4" s="7" t="s">
        <v>9</v>
      </c>
      <c r="D4" s="7" t="s">
        <v>8</v>
      </c>
      <c r="E4" s="7" t="s">
        <v>16</v>
      </c>
      <c r="F4" s="17" t="s">
        <v>10</v>
      </c>
      <c r="G4" s="17" t="s">
        <v>11</v>
      </c>
      <c r="H4" s="17" t="s">
        <v>12</v>
      </c>
      <c r="I4" s="17" t="s">
        <v>13</v>
      </c>
      <c r="J4" s="17" t="s">
        <v>14</v>
      </c>
      <c r="K4" s="17" t="s">
        <v>20</v>
      </c>
      <c r="L4" s="17" t="s">
        <v>21</v>
      </c>
      <c r="M4" s="8"/>
    </row>
    <row r="5" spans="1:13" ht="29.25" customHeight="1" x14ac:dyDescent="0.25">
      <c r="A5" s="9" t="s">
        <v>33</v>
      </c>
      <c r="B5" s="18" t="s">
        <v>15</v>
      </c>
      <c r="C5" s="18">
        <v>768</v>
      </c>
      <c r="D5" s="18">
        <v>837</v>
      </c>
      <c r="E5" s="18">
        <f>D5-C5</f>
        <v>69</v>
      </c>
      <c r="F5" s="9">
        <v>40</v>
      </c>
      <c r="G5" s="9"/>
      <c r="H5" s="9">
        <v>2</v>
      </c>
      <c r="I5" s="9"/>
      <c r="J5" s="9"/>
      <c r="K5" s="9"/>
      <c r="L5" s="10"/>
      <c r="M5" s="11"/>
    </row>
    <row r="6" spans="1:13" ht="29.25" customHeight="1" x14ac:dyDescent="0.25">
      <c r="A6" s="9" t="s">
        <v>34</v>
      </c>
      <c r="B6" s="12" t="s">
        <v>15</v>
      </c>
      <c r="C6" s="12">
        <v>1011</v>
      </c>
      <c r="D6" s="12">
        <v>1088</v>
      </c>
      <c r="E6" s="18">
        <f t="shared" ref="E6:E48" si="0">D6-C6</f>
        <v>77</v>
      </c>
      <c r="F6" s="9">
        <v>48</v>
      </c>
      <c r="G6" s="9"/>
      <c r="H6" s="9">
        <v>2</v>
      </c>
      <c r="I6" s="9"/>
      <c r="J6" s="9"/>
      <c r="K6" s="9"/>
      <c r="L6" s="10"/>
      <c r="M6" s="11"/>
    </row>
    <row r="7" spans="1:13" ht="29.25" customHeight="1" x14ac:dyDescent="0.25">
      <c r="A7" s="9" t="s">
        <v>22</v>
      </c>
      <c r="B7" s="12" t="s">
        <v>19</v>
      </c>
      <c r="C7" s="12">
        <v>1575</v>
      </c>
      <c r="D7" s="12">
        <v>1645</v>
      </c>
      <c r="E7" s="18">
        <f t="shared" si="0"/>
        <v>70</v>
      </c>
      <c r="F7" s="10">
        <v>40</v>
      </c>
      <c r="G7" s="10"/>
      <c r="H7" s="10">
        <v>2</v>
      </c>
      <c r="I7" s="10"/>
      <c r="J7" s="10"/>
      <c r="K7" s="10"/>
      <c r="L7" s="10"/>
      <c r="M7" s="13"/>
    </row>
    <row r="8" spans="1:13" ht="29.25" customHeight="1" x14ac:dyDescent="0.25">
      <c r="A8" s="9" t="s">
        <v>23</v>
      </c>
      <c r="B8" s="12" t="s">
        <v>19</v>
      </c>
      <c r="C8" s="12">
        <v>1805</v>
      </c>
      <c r="D8" s="12">
        <v>1865</v>
      </c>
      <c r="E8" s="18">
        <f t="shared" si="0"/>
        <v>60</v>
      </c>
      <c r="F8" s="10">
        <v>32</v>
      </c>
      <c r="G8" s="10"/>
      <c r="H8" s="10">
        <v>2</v>
      </c>
      <c r="I8" s="10"/>
      <c r="J8" s="10"/>
      <c r="K8" s="10"/>
      <c r="L8" s="10"/>
      <c r="M8" s="13"/>
    </row>
    <row r="9" spans="1:13" ht="29.25" customHeight="1" x14ac:dyDescent="0.25">
      <c r="A9" s="9" t="s">
        <v>35</v>
      </c>
      <c r="B9" s="12" t="s">
        <v>15</v>
      </c>
      <c r="C9" s="12">
        <v>1851</v>
      </c>
      <c r="D9" s="12">
        <v>2076</v>
      </c>
      <c r="E9" s="18">
        <f t="shared" si="0"/>
        <v>225</v>
      </c>
      <c r="F9" s="10">
        <v>176</v>
      </c>
      <c r="G9" s="10"/>
      <c r="H9" s="10">
        <v>2</v>
      </c>
      <c r="I9" s="10"/>
      <c r="J9" s="10"/>
      <c r="K9" s="10">
        <v>1</v>
      </c>
      <c r="L9" s="10">
        <v>2</v>
      </c>
      <c r="M9" s="13"/>
    </row>
    <row r="10" spans="1:13" ht="29.25" customHeight="1" x14ac:dyDescent="0.25">
      <c r="A10" s="9" t="s">
        <v>36</v>
      </c>
      <c r="B10" s="12" t="s">
        <v>15</v>
      </c>
      <c r="C10" s="12">
        <v>2090</v>
      </c>
      <c r="D10" s="12">
        <v>2207</v>
      </c>
      <c r="E10" s="18">
        <f t="shared" si="0"/>
        <v>117</v>
      </c>
      <c r="F10" s="10">
        <v>88</v>
      </c>
      <c r="G10" s="10"/>
      <c r="H10" s="10">
        <v>2</v>
      </c>
      <c r="I10" s="10"/>
      <c r="J10" s="10"/>
      <c r="K10" s="10"/>
      <c r="L10" s="10"/>
      <c r="M10" s="13"/>
    </row>
    <row r="11" spans="1:13" ht="29.25" customHeight="1" x14ac:dyDescent="0.25">
      <c r="A11" s="9" t="s">
        <v>37</v>
      </c>
      <c r="B11" s="12" t="s">
        <v>15</v>
      </c>
      <c r="C11" s="12">
        <v>2221</v>
      </c>
      <c r="D11" s="12">
        <v>2350</v>
      </c>
      <c r="E11" s="18">
        <f t="shared" si="0"/>
        <v>129</v>
      </c>
      <c r="F11" s="10">
        <v>80</v>
      </c>
      <c r="G11" s="10"/>
      <c r="H11" s="10">
        <v>2</v>
      </c>
      <c r="I11" s="10"/>
      <c r="J11" s="10"/>
      <c r="K11" s="10">
        <v>1</v>
      </c>
      <c r="L11" s="10">
        <v>2</v>
      </c>
      <c r="M11" s="13"/>
    </row>
    <row r="12" spans="1:13" ht="29.25" customHeight="1" x14ac:dyDescent="0.25">
      <c r="A12" s="9" t="s">
        <v>24</v>
      </c>
      <c r="B12" s="12" t="s">
        <v>19</v>
      </c>
      <c r="C12" s="12">
        <v>2343</v>
      </c>
      <c r="D12" s="12">
        <v>2388</v>
      </c>
      <c r="E12" s="18">
        <f t="shared" ref="E12:E17" si="1">D12-C12</f>
        <v>45</v>
      </c>
      <c r="F12" s="10">
        <v>16</v>
      </c>
      <c r="G12" s="10"/>
      <c r="H12" s="10">
        <v>2</v>
      </c>
      <c r="I12" s="10"/>
      <c r="J12" s="10"/>
      <c r="K12" s="10"/>
      <c r="L12" s="10"/>
      <c r="M12" s="13"/>
    </row>
    <row r="13" spans="1:13" ht="29.25" customHeight="1" x14ac:dyDescent="0.25">
      <c r="A13" s="9" t="s">
        <v>25</v>
      </c>
      <c r="B13" s="12" t="s">
        <v>19</v>
      </c>
      <c r="C13" s="12">
        <v>2460</v>
      </c>
      <c r="D13" s="12">
        <v>2939</v>
      </c>
      <c r="E13" s="18">
        <f t="shared" si="1"/>
        <v>479</v>
      </c>
      <c r="F13" s="10">
        <v>416</v>
      </c>
      <c r="G13" s="10">
        <v>32</v>
      </c>
      <c r="H13" s="10">
        <v>2</v>
      </c>
      <c r="I13" s="10">
        <v>280</v>
      </c>
      <c r="J13" s="10">
        <v>6</v>
      </c>
      <c r="K13" s="10"/>
      <c r="L13" s="10"/>
      <c r="M13" s="13"/>
    </row>
    <row r="14" spans="1:13" ht="29.25" customHeight="1" x14ac:dyDescent="0.25">
      <c r="A14" s="9" t="s">
        <v>38</v>
      </c>
      <c r="B14" s="12" t="s">
        <v>15</v>
      </c>
      <c r="C14" s="12">
        <v>2548</v>
      </c>
      <c r="D14" s="12">
        <v>2864</v>
      </c>
      <c r="E14" s="18">
        <f t="shared" si="1"/>
        <v>316</v>
      </c>
      <c r="F14" s="10">
        <v>286</v>
      </c>
      <c r="G14" s="10"/>
      <c r="H14" s="10">
        <v>2</v>
      </c>
      <c r="I14" s="10">
        <v>84</v>
      </c>
      <c r="J14" s="10">
        <v>2</v>
      </c>
      <c r="K14" s="10"/>
      <c r="L14" s="10"/>
      <c r="M14" s="13"/>
    </row>
    <row r="15" spans="1:13" ht="29.25" customHeight="1" x14ac:dyDescent="0.25">
      <c r="A15" s="9" t="s">
        <v>39</v>
      </c>
      <c r="B15" s="12" t="s">
        <v>15</v>
      </c>
      <c r="C15" s="12">
        <v>2962</v>
      </c>
      <c r="D15" s="12">
        <v>3245</v>
      </c>
      <c r="E15" s="18">
        <f t="shared" si="1"/>
        <v>283</v>
      </c>
      <c r="F15" s="10">
        <v>176</v>
      </c>
      <c r="G15" s="10">
        <v>80</v>
      </c>
      <c r="H15" s="10">
        <v>2</v>
      </c>
      <c r="I15" s="10"/>
      <c r="J15" s="10"/>
      <c r="K15" s="10"/>
      <c r="L15" s="10"/>
      <c r="M15" s="13"/>
    </row>
    <row r="16" spans="1:13" ht="29.25" customHeight="1" x14ac:dyDescent="0.25">
      <c r="A16" s="9" t="s">
        <v>26</v>
      </c>
      <c r="B16" s="12" t="s">
        <v>19</v>
      </c>
      <c r="C16" s="12">
        <v>3088</v>
      </c>
      <c r="D16" s="12">
        <v>3178</v>
      </c>
      <c r="E16" s="18">
        <f t="shared" si="1"/>
        <v>90</v>
      </c>
      <c r="F16" s="10">
        <v>60</v>
      </c>
      <c r="G16" s="10"/>
      <c r="H16" s="10">
        <v>2</v>
      </c>
      <c r="I16" s="10"/>
      <c r="J16" s="10"/>
      <c r="K16" s="10"/>
      <c r="L16" s="10"/>
      <c r="M16" s="13"/>
    </row>
    <row r="17" spans="1:13" ht="29.25" customHeight="1" x14ac:dyDescent="0.25">
      <c r="A17" s="9" t="s">
        <v>40</v>
      </c>
      <c r="B17" s="12" t="s">
        <v>15</v>
      </c>
      <c r="C17" s="12">
        <v>3602</v>
      </c>
      <c r="D17" s="12">
        <v>3947</v>
      </c>
      <c r="E17" s="18">
        <f t="shared" si="1"/>
        <v>345</v>
      </c>
      <c r="F17" s="10">
        <v>316</v>
      </c>
      <c r="G17" s="10"/>
      <c r="H17" s="10">
        <v>2</v>
      </c>
      <c r="I17" s="10">
        <v>70</v>
      </c>
      <c r="J17" s="10">
        <v>2</v>
      </c>
      <c r="K17" s="10"/>
      <c r="L17" s="10"/>
      <c r="M17" s="13"/>
    </row>
    <row r="18" spans="1:13" ht="29.25" customHeight="1" x14ac:dyDescent="0.25">
      <c r="A18" s="9" t="s">
        <v>41</v>
      </c>
      <c r="B18" s="12" t="s">
        <v>15</v>
      </c>
      <c r="C18" s="12">
        <v>4015</v>
      </c>
      <c r="D18" s="12">
        <v>4276</v>
      </c>
      <c r="E18" s="18">
        <f t="shared" si="0"/>
        <v>261</v>
      </c>
      <c r="F18" s="10">
        <v>232</v>
      </c>
      <c r="G18" s="10"/>
      <c r="H18" s="10">
        <v>2</v>
      </c>
      <c r="I18" s="10"/>
      <c r="J18" s="10"/>
      <c r="K18" s="10"/>
      <c r="L18" s="10"/>
      <c r="M18" s="13"/>
    </row>
    <row r="19" spans="1:13" ht="29.25" customHeight="1" x14ac:dyDescent="0.25">
      <c r="A19" s="9" t="s">
        <v>27</v>
      </c>
      <c r="B19" s="12" t="s">
        <v>19</v>
      </c>
      <c r="C19" s="12">
        <v>4110</v>
      </c>
      <c r="D19" s="12">
        <v>4237</v>
      </c>
      <c r="E19" s="18">
        <f t="shared" si="0"/>
        <v>127</v>
      </c>
      <c r="F19" s="10">
        <v>96</v>
      </c>
      <c r="G19" s="10"/>
      <c r="H19" s="10">
        <v>2</v>
      </c>
      <c r="I19" s="10">
        <v>60</v>
      </c>
      <c r="J19" s="10">
        <v>2</v>
      </c>
      <c r="K19" s="10"/>
      <c r="L19" s="10"/>
      <c r="M19" s="13"/>
    </row>
    <row r="20" spans="1:13" ht="29.25" customHeight="1" x14ac:dyDescent="0.25">
      <c r="A20" s="9" t="s">
        <v>28</v>
      </c>
      <c r="B20" s="12" t="s">
        <v>19</v>
      </c>
      <c r="C20" s="12">
        <v>4253</v>
      </c>
      <c r="D20" s="12">
        <v>4477</v>
      </c>
      <c r="E20" s="18">
        <f t="shared" ref="E20:E21" si="2">D20-C20</f>
        <v>224</v>
      </c>
      <c r="F20" s="10">
        <v>194</v>
      </c>
      <c r="G20" s="10"/>
      <c r="H20" s="10">
        <v>2</v>
      </c>
      <c r="I20" s="10"/>
      <c r="J20" s="10"/>
      <c r="K20" s="10"/>
      <c r="L20" s="10"/>
      <c r="M20" s="13"/>
    </row>
    <row r="21" spans="1:13" ht="29.25" customHeight="1" x14ac:dyDescent="0.25">
      <c r="A21" s="9" t="s">
        <v>42</v>
      </c>
      <c r="B21" s="12" t="s">
        <v>15</v>
      </c>
      <c r="C21" s="12">
        <v>4380</v>
      </c>
      <c r="D21" s="12">
        <v>4426</v>
      </c>
      <c r="E21" s="18">
        <f t="shared" si="2"/>
        <v>46</v>
      </c>
      <c r="F21" s="10">
        <v>16</v>
      </c>
      <c r="G21" s="10"/>
      <c r="H21" s="10">
        <v>2</v>
      </c>
      <c r="I21" s="10"/>
      <c r="J21" s="10"/>
      <c r="K21" s="10"/>
      <c r="L21" s="10"/>
      <c r="M21" s="13"/>
    </row>
    <row r="22" spans="1:13" ht="29.25" customHeight="1" x14ac:dyDescent="0.25">
      <c r="A22" s="9" t="s">
        <v>43</v>
      </c>
      <c r="B22" s="12" t="s">
        <v>15</v>
      </c>
      <c r="C22" s="12">
        <v>4610</v>
      </c>
      <c r="D22" s="12">
        <v>4837</v>
      </c>
      <c r="E22" s="18">
        <f t="shared" ref="E22:E46" si="3">D22-C22</f>
        <v>227</v>
      </c>
      <c r="F22" s="10">
        <v>196</v>
      </c>
      <c r="G22" s="10"/>
      <c r="H22" s="10">
        <v>2</v>
      </c>
      <c r="I22" s="10"/>
      <c r="J22" s="10"/>
      <c r="K22" s="10"/>
      <c r="L22" s="10"/>
      <c r="M22" s="13"/>
    </row>
    <row r="23" spans="1:13" ht="29.25" customHeight="1" x14ac:dyDescent="0.25">
      <c r="A23" s="9" t="s">
        <v>29</v>
      </c>
      <c r="B23" s="12" t="s">
        <v>19</v>
      </c>
      <c r="C23" s="12">
        <v>4777</v>
      </c>
      <c r="D23" s="12">
        <v>5009</v>
      </c>
      <c r="E23" s="18">
        <f t="shared" si="3"/>
        <v>232</v>
      </c>
      <c r="F23" s="10">
        <v>202</v>
      </c>
      <c r="G23" s="10"/>
      <c r="H23" s="10">
        <v>2</v>
      </c>
      <c r="I23" s="10"/>
      <c r="J23" s="10"/>
      <c r="K23" s="10"/>
      <c r="L23" s="10"/>
      <c r="M23" s="13"/>
    </row>
    <row r="24" spans="1:13" ht="29.25" customHeight="1" x14ac:dyDescent="0.25">
      <c r="A24" s="9" t="s">
        <v>44</v>
      </c>
      <c r="B24" s="12" t="s">
        <v>15</v>
      </c>
      <c r="C24" s="12">
        <v>4895</v>
      </c>
      <c r="D24" s="12">
        <v>5208</v>
      </c>
      <c r="E24" s="18">
        <f t="shared" si="3"/>
        <v>313</v>
      </c>
      <c r="F24" s="10">
        <v>284</v>
      </c>
      <c r="G24" s="10"/>
      <c r="H24" s="10">
        <v>2</v>
      </c>
      <c r="I24" s="10">
        <v>100</v>
      </c>
      <c r="J24" s="10">
        <v>2</v>
      </c>
      <c r="K24" s="10"/>
      <c r="L24" s="10"/>
      <c r="M24" s="13"/>
    </row>
    <row r="25" spans="1:13" ht="29.25" customHeight="1" x14ac:dyDescent="0.25">
      <c r="A25" s="9" t="s">
        <v>30</v>
      </c>
      <c r="B25" s="12" t="s">
        <v>19</v>
      </c>
      <c r="C25" s="12">
        <v>5056</v>
      </c>
      <c r="D25" s="12">
        <v>5115</v>
      </c>
      <c r="E25" s="18">
        <f t="shared" si="3"/>
        <v>59</v>
      </c>
      <c r="F25" s="10">
        <v>28</v>
      </c>
      <c r="G25" s="10"/>
      <c r="H25" s="10">
        <v>2</v>
      </c>
      <c r="I25" s="10">
        <v>60</v>
      </c>
      <c r="J25" s="10">
        <v>2</v>
      </c>
      <c r="K25" s="10"/>
      <c r="L25" s="10"/>
      <c r="M25" s="13"/>
    </row>
    <row r="26" spans="1:13" ht="29.25" customHeight="1" x14ac:dyDescent="0.25">
      <c r="A26" s="9" t="s">
        <v>45</v>
      </c>
      <c r="B26" s="12" t="s">
        <v>15</v>
      </c>
      <c r="C26" s="12">
        <v>5407</v>
      </c>
      <c r="D26" s="12">
        <v>5566</v>
      </c>
      <c r="E26" s="18">
        <f t="shared" si="3"/>
        <v>159</v>
      </c>
      <c r="F26" s="10">
        <v>128</v>
      </c>
      <c r="G26" s="10"/>
      <c r="H26" s="10">
        <v>2</v>
      </c>
      <c r="I26" s="10">
        <v>132</v>
      </c>
      <c r="J26" s="10">
        <v>4</v>
      </c>
      <c r="K26" s="10"/>
      <c r="L26" s="10"/>
      <c r="M26" s="13"/>
    </row>
    <row r="27" spans="1:13" ht="29.25" customHeight="1" x14ac:dyDescent="0.25">
      <c r="A27" s="9" t="s">
        <v>46</v>
      </c>
      <c r="B27" s="12" t="s">
        <v>15</v>
      </c>
      <c r="C27" s="12">
        <v>5597</v>
      </c>
      <c r="D27" s="12">
        <v>5711</v>
      </c>
      <c r="E27" s="18">
        <f t="shared" si="3"/>
        <v>114</v>
      </c>
      <c r="F27" s="10">
        <v>84</v>
      </c>
      <c r="G27" s="10"/>
      <c r="H27" s="10">
        <v>2</v>
      </c>
      <c r="I27" s="10"/>
      <c r="J27" s="10"/>
      <c r="K27" s="10"/>
      <c r="L27" s="10"/>
      <c r="M27" s="13"/>
    </row>
    <row r="28" spans="1:13" ht="29.25" customHeight="1" x14ac:dyDescent="0.25">
      <c r="A28" s="9" t="s">
        <v>31</v>
      </c>
      <c r="B28" s="12" t="s">
        <v>19</v>
      </c>
      <c r="C28" s="12">
        <v>5768</v>
      </c>
      <c r="D28" s="12">
        <v>5921</v>
      </c>
      <c r="E28" s="18">
        <f t="shared" ref="E28:E31" si="4">D28-C28</f>
        <v>153</v>
      </c>
      <c r="F28" s="10">
        <v>124</v>
      </c>
      <c r="G28" s="10"/>
      <c r="H28" s="10">
        <v>2</v>
      </c>
      <c r="I28" s="10"/>
      <c r="J28" s="10"/>
      <c r="K28" s="10"/>
      <c r="L28" s="10"/>
      <c r="M28" s="13"/>
    </row>
    <row r="29" spans="1:13" ht="29.25" customHeight="1" x14ac:dyDescent="0.25">
      <c r="A29" s="9" t="s">
        <v>47</v>
      </c>
      <c r="B29" s="12" t="s">
        <v>15</v>
      </c>
      <c r="C29" s="12">
        <v>5897</v>
      </c>
      <c r="D29" s="12">
        <v>6457</v>
      </c>
      <c r="E29" s="18">
        <f t="shared" si="4"/>
        <v>560</v>
      </c>
      <c r="F29" s="10">
        <v>530</v>
      </c>
      <c r="G29" s="10"/>
      <c r="H29" s="10">
        <v>2</v>
      </c>
      <c r="I29" s="10"/>
      <c r="J29" s="10"/>
      <c r="K29" s="10"/>
      <c r="L29" s="10"/>
      <c r="M29" s="13"/>
    </row>
    <row r="30" spans="1:13" ht="29.25" customHeight="1" x14ac:dyDescent="0.25">
      <c r="A30" s="9" t="s">
        <v>32</v>
      </c>
      <c r="B30" s="12" t="s">
        <v>19</v>
      </c>
      <c r="C30" s="12">
        <v>6289</v>
      </c>
      <c r="D30" s="12">
        <v>6398</v>
      </c>
      <c r="E30" s="18">
        <f t="shared" si="4"/>
        <v>109</v>
      </c>
      <c r="F30" s="10">
        <v>80</v>
      </c>
      <c r="G30" s="10"/>
      <c r="H30" s="10">
        <v>2</v>
      </c>
      <c r="I30" s="10"/>
      <c r="J30" s="10"/>
      <c r="K30" s="10"/>
      <c r="L30" s="10"/>
      <c r="M30" s="13"/>
    </row>
    <row r="31" spans="1:13" ht="29.25" customHeight="1" x14ac:dyDescent="0.25">
      <c r="A31" s="9" t="s">
        <v>48</v>
      </c>
      <c r="B31" s="12" t="s">
        <v>15</v>
      </c>
      <c r="C31" s="12">
        <v>6808</v>
      </c>
      <c r="D31" s="12">
        <v>7462</v>
      </c>
      <c r="E31" s="18">
        <f t="shared" si="4"/>
        <v>654</v>
      </c>
      <c r="F31" s="10">
        <v>624</v>
      </c>
      <c r="G31" s="10"/>
      <c r="H31" s="10">
        <v>2</v>
      </c>
      <c r="I31" s="10"/>
      <c r="J31" s="10"/>
      <c r="K31" s="10"/>
      <c r="L31" s="10"/>
      <c r="M31" s="13"/>
    </row>
    <row r="32" spans="1:13" ht="29.25" customHeight="1" x14ac:dyDescent="0.25">
      <c r="A32" s="9" t="s">
        <v>49</v>
      </c>
      <c r="B32" s="12" t="s">
        <v>15</v>
      </c>
      <c r="C32" s="12">
        <v>7573</v>
      </c>
      <c r="D32" s="12">
        <v>7767</v>
      </c>
      <c r="E32" s="18">
        <f t="shared" ref="E32:E41" si="5">D32-C32</f>
        <v>194</v>
      </c>
      <c r="F32" s="10">
        <v>164</v>
      </c>
      <c r="G32" s="10"/>
      <c r="H32" s="10">
        <v>2</v>
      </c>
      <c r="I32" s="10"/>
      <c r="J32" s="10"/>
      <c r="K32" s="10"/>
      <c r="L32" s="10"/>
      <c r="M32" s="13"/>
    </row>
    <row r="33" spans="1:13" ht="29.25" customHeight="1" x14ac:dyDescent="0.25">
      <c r="A33" s="9" t="s">
        <v>50</v>
      </c>
      <c r="B33" s="12" t="s">
        <v>19</v>
      </c>
      <c r="C33" s="12">
        <v>7790</v>
      </c>
      <c r="D33" s="12">
        <v>7967</v>
      </c>
      <c r="E33" s="18">
        <f t="shared" si="5"/>
        <v>177</v>
      </c>
      <c r="F33" s="10">
        <v>148</v>
      </c>
      <c r="G33" s="10"/>
      <c r="H33" s="10">
        <v>2</v>
      </c>
      <c r="I33" s="10"/>
      <c r="J33" s="10"/>
      <c r="K33" s="10"/>
      <c r="L33" s="10"/>
      <c r="M33" s="13"/>
    </row>
    <row r="34" spans="1:13" ht="29.25" customHeight="1" x14ac:dyDescent="0.25">
      <c r="A34" s="9" t="s">
        <v>51</v>
      </c>
      <c r="B34" s="12" t="s">
        <v>15</v>
      </c>
      <c r="C34" s="12">
        <v>7898</v>
      </c>
      <c r="D34" s="12">
        <v>8080</v>
      </c>
      <c r="E34" s="18">
        <f t="shared" si="5"/>
        <v>182</v>
      </c>
      <c r="F34" s="10">
        <v>154</v>
      </c>
      <c r="G34" s="10"/>
      <c r="H34" s="10">
        <v>2</v>
      </c>
      <c r="I34" s="10"/>
      <c r="J34" s="10"/>
      <c r="K34" s="10"/>
      <c r="L34" s="10"/>
      <c r="M34" s="13"/>
    </row>
    <row r="35" spans="1:13" ht="29.25" customHeight="1" x14ac:dyDescent="0.25">
      <c r="A35" s="9" t="s">
        <v>52</v>
      </c>
      <c r="B35" s="12" t="s">
        <v>19</v>
      </c>
      <c r="C35" s="12">
        <v>8100</v>
      </c>
      <c r="D35" s="12">
        <v>8170</v>
      </c>
      <c r="E35" s="18">
        <f t="shared" ref="E35:E40" si="6">D35-C35</f>
        <v>70</v>
      </c>
      <c r="F35" s="10">
        <v>40</v>
      </c>
      <c r="G35" s="10"/>
      <c r="H35" s="10">
        <v>2</v>
      </c>
      <c r="I35" s="10"/>
      <c r="J35" s="10"/>
      <c r="K35" s="10"/>
      <c r="L35" s="10"/>
      <c r="M35" s="13"/>
    </row>
    <row r="36" spans="1:13" ht="29.25" customHeight="1" x14ac:dyDescent="0.25">
      <c r="A36" s="9" t="s">
        <v>53</v>
      </c>
      <c r="B36" s="12" t="s">
        <v>19</v>
      </c>
      <c r="C36" s="12">
        <v>8262</v>
      </c>
      <c r="D36" s="12">
        <v>8324</v>
      </c>
      <c r="E36" s="18">
        <f t="shared" ref="E36" si="7">D36-C36</f>
        <v>62</v>
      </c>
      <c r="F36" s="10">
        <v>32</v>
      </c>
      <c r="G36" s="10"/>
      <c r="H36" s="10">
        <v>2</v>
      </c>
      <c r="I36" s="10"/>
      <c r="J36" s="10"/>
      <c r="K36" s="10"/>
      <c r="L36" s="10"/>
      <c r="M36" s="13"/>
    </row>
    <row r="37" spans="1:13" ht="29.25" customHeight="1" x14ac:dyDescent="0.25">
      <c r="A37" s="9" t="s">
        <v>54</v>
      </c>
      <c r="B37" s="12" t="s">
        <v>15</v>
      </c>
      <c r="C37" s="12">
        <v>8200</v>
      </c>
      <c r="D37" s="12">
        <v>8380</v>
      </c>
      <c r="E37" s="18">
        <f t="shared" si="6"/>
        <v>180</v>
      </c>
      <c r="F37" s="10">
        <v>150</v>
      </c>
      <c r="G37" s="10"/>
      <c r="H37" s="10">
        <v>2</v>
      </c>
      <c r="I37" s="10"/>
      <c r="J37" s="10"/>
      <c r="K37" s="10"/>
      <c r="L37" s="10"/>
      <c r="M37" s="13"/>
    </row>
    <row r="38" spans="1:13" ht="29.25" customHeight="1" x14ac:dyDescent="0.25">
      <c r="A38" s="9" t="s">
        <v>63</v>
      </c>
      <c r="B38" s="12" t="s">
        <v>19</v>
      </c>
      <c r="C38" s="12">
        <v>8353</v>
      </c>
      <c r="D38" s="12">
        <v>8436</v>
      </c>
      <c r="E38" s="18">
        <f t="shared" si="6"/>
        <v>83</v>
      </c>
      <c r="F38" s="10">
        <v>52</v>
      </c>
      <c r="G38" s="10"/>
      <c r="H38" s="10">
        <v>2</v>
      </c>
      <c r="I38" s="10"/>
      <c r="J38" s="10"/>
      <c r="K38" s="10"/>
      <c r="L38" s="10"/>
      <c r="M38" s="13"/>
    </row>
    <row r="39" spans="1:13" ht="29.25" customHeight="1" x14ac:dyDescent="0.25">
      <c r="A39" s="9" t="s">
        <v>55</v>
      </c>
      <c r="B39" s="12" t="s">
        <v>15</v>
      </c>
      <c r="C39" s="12">
        <v>8567</v>
      </c>
      <c r="D39" s="12">
        <v>8767</v>
      </c>
      <c r="E39" s="18">
        <f t="shared" si="6"/>
        <v>200</v>
      </c>
      <c r="F39" s="10">
        <v>170</v>
      </c>
      <c r="G39" s="10"/>
      <c r="H39" s="10">
        <v>2</v>
      </c>
      <c r="I39" s="10"/>
      <c r="J39" s="10"/>
      <c r="K39" s="10"/>
      <c r="L39" s="10"/>
      <c r="M39" s="13"/>
    </row>
    <row r="40" spans="1:13" ht="29.25" customHeight="1" x14ac:dyDescent="0.25">
      <c r="A40" s="9" t="s">
        <v>56</v>
      </c>
      <c r="B40" s="12" t="s">
        <v>19</v>
      </c>
      <c r="C40" s="12">
        <v>8605</v>
      </c>
      <c r="D40" s="12">
        <v>8796</v>
      </c>
      <c r="E40" s="18">
        <f t="shared" si="6"/>
        <v>191</v>
      </c>
      <c r="F40" s="10">
        <v>160</v>
      </c>
      <c r="G40" s="10"/>
      <c r="H40" s="10">
        <v>2</v>
      </c>
      <c r="I40" s="10">
        <v>50</v>
      </c>
      <c r="J40" s="10">
        <v>2</v>
      </c>
      <c r="K40" s="10"/>
      <c r="L40" s="10"/>
      <c r="M40" s="13"/>
    </row>
    <row r="41" spans="1:13" ht="29.25" customHeight="1" x14ac:dyDescent="0.25">
      <c r="A41" s="9" t="s">
        <v>57</v>
      </c>
      <c r="B41" s="12" t="s">
        <v>15</v>
      </c>
      <c r="C41" s="12">
        <v>8812</v>
      </c>
      <c r="D41" s="12">
        <v>8950</v>
      </c>
      <c r="E41" s="18">
        <f t="shared" si="5"/>
        <v>138</v>
      </c>
      <c r="F41" s="10">
        <v>108</v>
      </c>
      <c r="G41" s="10"/>
      <c r="H41" s="10">
        <v>2</v>
      </c>
      <c r="I41" s="10"/>
      <c r="J41" s="10"/>
      <c r="K41" s="10"/>
      <c r="L41" s="10"/>
      <c r="M41" s="13"/>
    </row>
    <row r="42" spans="1:13" ht="29.25" customHeight="1" x14ac:dyDescent="0.25">
      <c r="A42" s="9" t="s">
        <v>58</v>
      </c>
      <c r="B42" s="12" t="s">
        <v>19</v>
      </c>
      <c r="C42" s="12">
        <v>9050</v>
      </c>
      <c r="D42" s="12">
        <v>9145</v>
      </c>
      <c r="E42" s="18">
        <f t="shared" si="3"/>
        <v>95</v>
      </c>
      <c r="F42" s="10">
        <v>66</v>
      </c>
      <c r="G42" s="10"/>
      <c r="H42" s="10">
        <v>2</v>
      </c>
      <c r="I42" s="10"/>
      <c r="J42" s="10"/>
      <c r="K42" s="10"/>
      <c r="L42" s="10"/>
      <c r="M42" s="13"/>
    </row>
    <row r="43" spans="1:13" ht="29.25" customHeight="1" x14ac:dyDescent="0.25">
      <c r="A43" s="9" t="s">
        <v>59</v>
      </c>
      <c r="B43" s="12" t="s">
        <v>15</v>
      </c>
      <c r="C43" s="12">
        <v>9105</v>
      </c>
      <c r="D43" s="12">
        <v>9356</v>
      </c>
      <c r="E43" s="18">
        <f t="shared" ref="E43:E45" si="8">D43-C43</f>
        <v>251</v>
      </c>
      <c r="F43" s="10">
        <v>220</v>
      </c>
      <c r="G43" s="10"/>
      <c r="H43" s="10">
        <v>2</v>
      </c>
      <c r="I43" s="10"/>
      <c r="J43" s="10"/>
      <c r="K43" s="10"/>
      <c r="L43" s="10"/>
      <c r="M43" s="13"/>
    </row>
    <row r="44" spans="1:13" ht="29.25" customHeight="1" x14ac:dyDescent="0.25">
      <c r="A44" s="9" t="s">
        <v>60</v>
      </c>
      <c r="B44" s="12" t="s">
        <v>15</v>
      </c>
      <c r="C44" s="12">
        <v>9385</v>
      </c>
      <c r="D44" s="12">
        <v>9532</v>
      </c>
      <c r="E44" s="18">
        <f t="shared" si="8"/>
        <v>147</v>
      </c>
      <c r="F44" s="10">
        <v>118</v>
      </c>
      <c r="G44" s="10"/>
      <c r="H44" s="10">
        <v>2</v>
      </c>
      <c r="I44" s="10"/>
      <c r="J44" s="10"/>
      <c r="K44" s="10"/>
      <c r="L44" s="10"/>
      <c r="M44" s="13"/>
    </row>
    <row r="45" spans="1:13" ht="29.25" customHeight="1" x14ac:dyDescent="0.25">
      <c r="A45" s="9" t="s">
        <v>61</v>
      </c>
      <c r="B45" s="12" t="s">
        <v>15</v>
      </c>
      <c r="C45" s="12">
        <v>9840</v>
      </c>
      <c r="D45" s="12">
        <v>9958</v>
      </c>
      <c r="E45" s="18">
        <f t="shared" si="8"/>
        <v>118</v>
      </c>
      <c r="F45" s="10">
        <v>88</v>
      </c>
      <c r="G45" s="10"/>
      <c r="H45" s="10">
        <v>2</v>
      </c>
      <c r="I45" s="10"/>
      <c r="J45" s="10"/>
      <c r="K45" s="10"/>
      <c r="L45" s="10"/>
      <c r="M45" s="13"/>
    </row>
    <row r="46" spans="1:13" ht="29.25" customHeight="1" x14ac:dyDescent="0.25">
      <c r="A46" s="9" t="s">
        <v>62</v>
      </c>
      <c r="B46" s="12" t="s">
        <v>15</v>
      </c>
      <c r="C46" s="12">
        <v>10135</v>
      </c>
      <c r="D46" s="12">
        <v>10387</v>
      </c>
      <c r="E46" s="18">
        <f t="shared" si="3"/>
        <v>252</v>
      </c>
      <c r="F46" s="10">
        <v>222</v>
      </c>
      <c r="G46" s="10"/>
      <c r="H46" s="10">
        <v>2</v>
      </c>
      <c r="I46" s="10"/>
      <c r="J46" s="10"/>
      <c r="K46" s="10"/>
      <c r="L46" s="10"/>
      <c r="M46" s="13"/>
    </row>
    <row r="47" spans="1:13" ht="29.25" customHeight="1" x14ac:dyDescent="0.25">
      <c r="A47" s="9" t="s">
        <v>64</v>
      </c>
      <c r="B47" s="12" t="s">
        <v>19</v>
      </c>
      <c r="C47" s="12">
        <v>10124</v>
      </c>
      <c r="D47" s="12">
        <v>10317</v>
      </c>
      <c r="E47" s="18">
        <f t="shared" si="0"/>
        <v>193</v>
      </c>
      <c r="F47" s="10">
        <v>164</v>
      </c>
      <c r="G47" s="10"/>
      <c r="H47" s="10">
        <v>2</v>
      </c>
      <c r="I47" s="10"/>
      <c r="J47" s="10"/>
      <c r="K47" s="10"/>
      <c r="L47" s="10"/>
      <c r="M47" s="13"/>
    </row>
    <row r="48" spans="1:13" ht="29.25" customHeight="1" x14ac:dyDescent="0.25">
      <c r="A48" s="9" t="s">
        <v>65</v>
      </c>
      <c r="B48" s="12" t="s">
        <v>15</v>
      </c>
      <c r="C48" s="12">
        <v>10437</v>
      </c>
      <c r="D48" s="12">
        <v>10516</v>
      </c>
      <c r="E48" s="18">
        <f t="shared" si="0"/>
        <v>79</v>
      </c>
      <c r="F48" s="10">
        <v>48</v>
      </c>
      <c r="G48" s="10"/>
      <c r="H48" s="10">
        <v>2</v>
      </c>
      <c r="I48" s="10"/>
      <c r="J48" s="10"/>
      <c r="K48" s="10"/>
      <c r="L48" s="10"/>
      <c r="M48" s="13"/>
    </row>
    <row r="49" spans="1:13" ht="18" x14ac:dyDescent="0.25">
      <c r="A49" s="9"/>
      <c r="B49" s="14" t="s">
        <v>5</v>
      </c>
      <c r="C49" s="14"/>
      <c r="D49" s="14"/>
      <c r="E49" s="14"/>
      <c r="F49" s="14">
        <f>SUM(F5:F48)</f>
        <v>6696</v>
      </c>
      <c r="G49" s="14">
        <f>SUM(G5:G48)</f>
        <v>112</v>
      </c>
      <c r="H49" s="14">
        <f t="shared" ref="H49:L49" si="9">SUM(H5:H48)</f>
        <v>88</v>
      </c>
      <c r="I49" s="14">
        <f t="shared" si="9"/>
        <v>836</v>
      </c>
      <c r="J49" s="14">
        <f t="shared" si="9"/>
        <v>22</v>
      </c>
      <c r="K49" s="14">
        <f t="shared" si="9"/>
        <v>2</v>
      </c>
      <c r="L49" s="14">
        <f t="shared" si="9"/>
        <v>4</v>
      </c>
      <c r="M49" s="11"/>
    </row>
    <row r="50" spans="1:13" x14ac:dyDescent="0.25">
      <c r="A50" s="15"/>
      <c r="B50" s="16" t="s">
        <v>1</v>
      </c>
      <c r="C50" s="16"/>
      <c r="D50" s="16"/>
      <c r="E50" s="16"/>
      <c r="F50" s="16"/>
      <c r="G50" s="16"/>
      <c r="H50" s="15"/>
      <c r="I50" s="16"/>
      <c r="J50" s="16"/>
      <c r="K50" s="16"/>
      <c r="L50" s="15"/>
      <c r="M50" s="4"/>
    </row>
    <row r="51" spans="1:13" x14ac:dyDescent="0.25">
      <c r="A51" s="2"/>
      <c r="B51" s="19"/>
      <c r="C51" s="19"/>
      <c r="D51" s="19"/>
      <c r="E51" s="19"/>
      <c r="F51" s="19"/>
      <c r="G51" s="19"/>
      <c r="H51" s="19"/>
      <c r="I51" s="19"/>
      <c r="J51" s="19"/>
      <c r="K51" s="2"/>
      <c r="L51" s="2"/>
      <c r="M51" s="4"/>
    </row>
    <row r="52" spans="1:13" x14ac:dyDescent="0.25">
      <c r="A52" s="2"/>
      <c r="B52" s="19"/>
      <c r="C52" s="19"/>
      <c r="D52" s="19"/>
      <c r="E52" s="19"/>
      <c r="F52" s="2"/>
      <c r="G52" s="2"/>
      <c r="H52" s="2"/>
      <c r="I52" s="2"/>
      <c r="J52" s="2"/>
      <c r="K52" s="2"/>
      <c r="L52" s="2"/>
      <c r="M52" s="4"/>
    </row>
    <row r="53" spans="1:13" x14ac:dyDescent="0.25">
      <c r="A53" s="20"/>
      <c r="B53" s="21"/>
      <c r="C53" s="21"/>
      <c r="D53" s="21"/>
      <c r="E53" s="21"/>
      <c r="F53" s="20"/>
      <c r="G53" s="4"/>
      <c r="H53" s="4"/>
      <c r="I53" s="4"/>
      <c r="J53" s="4"/>
      <c r="K53" s="4"/>
      <c r="L53" s="4"/>
      <c r="M53" s="4"/>
    </row>
    <row r="54" spans="1:13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</sheetData>
  <mergeCells count="2">
    <mergeCell ref="J1:L1"/>
    <mergeCell ref="J2:L2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Tierney</dc:creator>
  <cp:lastModifiedBy>Darren Holt</cp:lastModifiedBy>
  <cp:lastPrinted>2020-10-27T02:40:59Z</cp:lastPrinted>
  <dcterms:created xsi:type="dcterms:W3CDTF">2014-12-19T01:19:12Z</dcterms:created>
  <dcterms:modified xsi:type="dcterms:W3CDTF">2025-01-06T06:37:33Z</dcterms:modified>
</cp:coreProperties>
</file>