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William\Desktop\CONQA\_Git\CONQA\"/>
    </mc:Choice>
  </mc:AlternateContent>
  <xr:revisionPtr revIDLastSave="0" documentId="13_ncr:1_{9D280539-9AC6-451D-BAD2-E03764887EAA}" xr6:coauthVersionLast="47" xr6:coauthVersionMax="47" xr10:uidLastSave="{00000000-0000-0000-0000-000000000000}"/>
  <bookViews>
    <workbookView xWindow="8055" yWindow="435" windowWidth="28890" windowHeight="19455"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37" i="1" l="1"/>
  <c r="T37" i="1"/>
  <c r="S37" i="1"/>
  <c r="R37" i="1"/>
  <c r="Q37" i="1"/>
  <c r="P37" i="1"/>
  <c r="O37" i="1"/>
  <c r="N37" i="1"/>
  <c r="M37" i="1"/>
  <c r="U36" i="1"/>
  <c r="T36" i="1"/>
  <c r="S36" i="1"/>
  <c r="R36" i="1"/>
  <c r="Q36" i="1"/>
  <c r="P36" i="1"/>
  <c r="O36" i="1"/>
  <c r="N36" i="1"/>
  <c r="M36" i="1"/>
  <c r="U35" i="1"/>
  <c r="T35" i="1"/>
  <c r="S35" i="1"/>
  <c r="R35" i="1"/>
  <c r="Q35" i="1"/>
  <c r="P35" i="1"/>
  <c r="O35" i="1"/>
  <c r="N35" i="1"/>
  <c r="M35" i="1"/>
  <c r="U34" i="1"/>
  <c r="T34" i="1"/>
  <c r="S34" i="1"/>
  <c r="R34" i="1"/>
  <c r="Q34" i="1"/>
  <c r="P34" i="1"/>
  <c r="O34" i="1"/>
  <c r="N34" i="1"/>
  <c r="M34" i="1"/>
  <c r="U33" i="1"/>
  <c r="T33" i="1"/>
  <c r="S33" i="1"/>
  <c r="R33" i="1"/>
  <c r="Q33" i="1"/>
  <c r="P33" i="1"/>
  <c r="O33" i="1"/>
  <c r="N33" i="1"/>
  <c r="M33" i="1"/>
  <c r="U32" i="1"/>
  <c r="T32" i="1"/>
  <c r="S32" i="1"/>
  <c r="R32" i="1"/>
  <c r="Q32" i="1"/>
  <c r="P32" i="1"/>
  <c r="O32" i="1"/>
  <c r="N32" i="1"/>
  <c r="M32" i="1"/>
  <c r="U31" i="1"/>
  <c r="T31" i="1"/>
  <c r="S31" i="1"/>
  <c r="R31" i="1"/>
  <c r="Q31" i="1"/>
  <c r="P31" i="1"/>
  <c r="O31" i="1"/>
  <c r="N31" i="1"/>
  <c r="M31" i="1"/>
  <c r="U30" i="1"/>
  <c r="T30" i="1"/>
  <c r="S30" i="1"/>
  <c r="R30" i="1"/>
  <c r="Q30" i="1"/>
  <c r="P30" i="1"/>
  <c r="O30" i="1"/>
  <c r="N30" i="1"/>
  <c r="M30" i="1"/>
  <c r="U29" i="1"/>
  <c r="T29" i="1"/>
  <c r="S29" i="1"/>
  <c r="R29" i="1"/>
  <c r="Q29" i="1"/>
  <c r="P29" i="1"/>
  <c r="O29" i="1"/>
  <c r="N29" i="1"/>
  <c r="M29" i="1"/>
  <c r="U28" i="1"/>
  <c r="T28" i="1"/>
  <c r="S28" i="1"/>
  <c r="R28" i="1"/>
  <c r="Q28" i="1"/>
  <c r="P28" i="1"/>
  <c r="O28" i="1"/>
  <c r="N28" i="1"/>
  <c r="M28" i="1"/>
  <c r="U27" i="1"/>
  <c r="T27" i="1"/>
  <c r="S27" i="1"/>
  <c r="R27" i="1"/>
  <c r="Q27" i="1"/>
  <c r="P27" i="1"/>
  <c r="O27" i="1"/>
  <c r="N27" i="1"/>
  <c r="M27" i="1"/>
  <c r="U26" i="1"/>
  <c r="T26" i="1"/>
  <c r="S26" i="1"/>
  <c r="R26" i="1"/>
  <c r="Q26" i="1"/>
  <c r="P26" i="1"/>
  <c r="O26" i="1"/>
  <c r="N26" i="1"/>
  <c r="M26" i="1"/>
  <c r="U25" i="1"/>
  <c r="T25" i="1"/>
  <c r="S25" i="1"/>
  <c r="R25" i="1"/>
  <c r="Q25" i="1"/>
  <c r="P25" i="1"/>
  <c r="O25" i="1"/>
  <c r="N25" i="1"/>
  <c r="M25" i="1"/>
  <c r="U24" i="1"/>
  <c r="T24" i="1"/>
  <c r="S24" i="1"/>
  <c r="R24" i="1"/>
  <c r="Q24" i="1"/>
  <c r="P24" i="1"/>
  <c r="O24" i="1"/>
  <c r="N24" i="1"/>
  <c r="M24" i="1"/>
  <c r="U23" i="1"/>
  <c r="T23" i="1"/>
  <c r="S23" i="1"/>
  <c r="R23" i="1"/>
  <c r="Q23" i="1"/>
  <c r="P23" i="1"/>
  <c r="O23" i="1"/>
  <c r="N23" i="1"/>
  <c r="M23" i="1"/>
  <c r="U22" i="1"/>
  <c r="T22" i="1"/>
  <c r="S22" i="1"/>
  <c r="R22" i="1"/>
  <c r="Q22" i="1"/>
  <c r="P22" i="1"/>
  <c r="O22" i="1"/>
  <c r="N22" i="1"/>
  <c r="M22" i="1"/>
  <c r="U21" i="1"/>
  <c r="T21" i="1"/>
  <c r="S21" i="1"/>
  <c r="R21" i="1"/>
  <c r="Q21" i="1"/>
  <c r="P21" i="1"/>
  <c r="O21" i="1"/>
  <c r="N21" i="1"/>
  <c r="M21" i="1"/>
  <c r="U20" i="1"/>
  <c r="T20" i="1"/>
  <c r="S20" i="1"/>
  <c r="R20" i="1"/>
  <c r="Q20" i="1"/>
  <c r="P20" i="1"/>
  <c r="O20" i="1"/>
  <c r="N20" i="1"/>
  <c r="M20" i="1"/>
  <c r="U19" i="1"/>
  <c r="T19" i="1"/>
  <c r="S19" i="1"/>
  <c r="R19" i="1"/>
  <c r="Q19" i="1"/>
  <c r="P19" i="1"/>
  <c r="O19" i="1"/>
  <c r="N19" i="1"/>
  <c r="M19" i="1"/>
  <c r="U18" i="1"/>
  <c r="T18" i="1"/>
  <c r="S18" i="1"/>
  <c r="R18" i="1"/>
  <c r="Q18" i="1"/>
  <c r="P18" i="1"/>
  <c r="O18" i="1"/>
  <c r="N18" i="1"/>
  <c r="M18" i="1"/>
  <c r="U17" i="1"/>
  <c r="T17" i="1"/>
  <c r="S17" i="1"/>
  <c r="R17" i="1"/>
  <c r="Q17" i="1"/>
  <c r="P17" i="1"/>
  <c r="O17" i="1"/>
  <c r="N17" i="1"/>
  <c r="M17" i="1"/>
  <c r="U16" i="1"/>
  <c r="T16" i="1"/>
  <c r="S16" i="1"/>
  <c r="R16" i="1"/>
  <c r="Q16" i="1"/>
  <c r="P16" i="1"/>
  <c r="O16" i="1"/>
  <c r="N16" i="1"/>
  <c r="M16" i="1"/>
  <c r="U15" i="1"/>
  <c r="T15" i="1"/>
  <c r="S15" i="1"/>
  <c r="R15" i="1"/>
  <c r="Q15" i="1"/>
  <c r="P15" i="1"/>
  <c r="O15" i="1"/>
  <c r="N15" i="1"/>
  <c r="M15" i="1"/>
  <c r="U13" i="1"/>
  <c r="T13" i="1"/>
  <c r="S13" i="1"/>
  <c r="R13" i="1"/>
  <c r="Q13" i="1"/>
  <c r="P13" i="1"/>
  <c r="O13" i="1"/>
  <c r="N13" i="1"/>
  <c r="M13" i="1"/>
  <c r="U12" i="1"/>
  <c r="T12" i="1"/>
  <c r="S12" i="1"/>
  <c r="R12" i="1"/>
  <c r="Q12" i="1"/>
  <c r="P12" i="1"/>
  <c r="O12" i="1"/>
  <c r="N12" i="1"/>
  <c r="M12" i="1"/>
  <c r="U11" i="1"/>
  <c r="T11" i="1"/>
  <c r="S11" i="1"/>
  <c r="R11" i="1"/>
  <c r="Q11" i="1"/>
  <c r="P11" i="1"/>
  <c r="O11" i="1"/>
  <c r="N11" i="1"/>
  <c r="M11" i="1"/>
  <c r="U10" i="1"/>
  <c r="T10" i="1"/>
  <c r="S10" i="1"/>
  <c r="R10" i="1"/>
  <c r="Q10" i="1"/>
  <c r="P10" i="1"/>
  <c r="O10" i="1"/>
  <c r="N10" i="1"/>
  <c r="M10" i="1"/>
  <c r="U9" i="1"/>
  <c r="T9" i="1"/>
  <c r="S9" i="1"/>
  <c r="R9" i="1"/>
  <c r="Q9" i="1"/>
  <c r="P9" i="1"/>
  <c r="O9" i="1"/>
  <c r="N9" i="1"/>
  <c r="M9" i="1"/>
  <c r="U8" i="1"/>
  <c r="T8" i="1"/>
  <c r="S8" i="1"/>
  <c r="R8" i="1"/>
  <c r="Q8" i="1"/>
  <c r="P8" i="1"/>
  <c r="O8" i="1"/>
  <c r="N8" i="1"/>
  <c r="M8" i="1"/>
  <c r="U7" i="1"/>
  <c r="T7" i="1"/>
  <c r="S7" i="1"/>
  <c r="R7" i="1"/>
  <c r="Q7" i="1"/>
  <c r="P7" i="1"/>
  <c r="O7" i="1"/>
  <c r="N7" i="1"/>
  <c r="M7" i="1"/>
  <c r="U6" i="1"/>
  <c r="T6" i="1"/>
  <c r="S6" i="1"/>
  <c r="R6" i="1"/>
  <c r="Q6" i="1"/>
  <c r="P6" i="1"/>
  <c r="O6" i="1"/>
  <c r="N6" i="1"/>
  <c r="M6" i="1"/>
  <c r="U5" i="1"/>
  <c r="T5" i="1"/>
  <c r="S5" i="1"/>
  <c r="R5" i="1"/>
  <c r="Q5" i="1"/>
  <c r="P5" i="1"/>
  <c r="O5" i="1"/>
  <c r="N5" i="1"/>
  <c r="M5" i="1"/>
  <c r="U4" i="1"/>
  <c r="T4" i="1"/>
  <c r="S4" i="1"/>
  <c r="R4" i="1"/>
  <c r="Q4" i="1"/>
  <c r="P4" i="1"/>
  <c r="O4" i="1"/>
  <c r="N4" i="1"/>
  <c r="M4" i="1"/>
  <c r="U3" i="1"/>
  <c r="T3" i="1"/>
  <c r="S3" i="1"/>
  <c r="R3" i="1"/>
  <c r="Q3" i="1"/>
  <c r="P3" i="1"/>
  <c r="O3" i="1"/>
  <c r="N3" i="1"/>
  <c r="M3" i="1"/>
  <c r="U2" i="1"/>
  <c r="T2" i="1"/>
  <c r="S2" i="1"/>
  <c r="R2" i="1"/>
  <c r="Q2" i="1"/>
  <c r="P2" i="1"/>
  <c r="O2" i="1"/>
  <c r="N2" i="1"/>
  <c r="M2" i="1"/>
  <c r="W2" i="1" l="1" a="1"/>
  <c r="W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<sst xmlns="http://schemas.openxmlformats.org/spreadsheetml/2006/main" count="315" uniqueCount="179">
  <si>
    <t>Epoxy grout</t>
  </si>
  <si>
    <t>SEIPP</t>
  </si>
  <si>
    <t>DWG 2012036.908_x000D_
DWG 2012036.863_x000D_
GC-C4P</t>
  </si>
  <si>
    <t>      As per manufacturers data sheet_x000D_
      25W x 20 NITOSEAL SC600 SEALANT</t>
  </si>
  <si>
    <t>Review product data sheet</t>
  </si>
  <si>
    <t>Each delivery</t>
  </si>
  <si>
    <t>MAR</t>
  </si>
  <si>
    <t>GAJV</t>
  </si>
  <si>
    <t>Material dockets</t>
  </si>
  <si>
    <t>Concrete pipe DN2100</t>
  </si>
  <si>
    <t>DWG 2012034.183 MS-03</t>
  </si>
  <si>
    <t>      RCRRJ Class 4</t>
  </si>
  <si>
    <t>Review shop drawings</t>
  </si>
  <si>
    <t>Each Delivery</t>
  </si>
  <si>
    <t>QA from supplier</t>
  </si>
  <si>
    <t>Hydrophilic Strip</t>
  </si>
  <si>
    <t>DWG 2012036.873_x000D_
DWG 2012036.908</t>
  </si>
  <si>
    <t>      CJ-0725-3K or approved equivalent_x000D_
_x000D_
</t>
  </si>
  <si>
    <t>Prior to commencement of work</t>
  </si>
  <si>
    <t>PE Liner CHAR(AMP) filler rod</t>
  </si>
  <si>
    <t>CG-C27P - Table 5-1</t>
  </si>
  <si>
    <t>      Technical data sheets_x000D_
      Manufacturers certificates of compliance</t>
  </si>
  <si>
    <t>Manufacturers certificate of compliance</t>
  </si>
  <si>
    <t>Material certificate and aconex mail approval</t>
  </si>
  <si>
    <t>Approved Curing compounds</t>
  </si>
  <si>
    <t>MS-41P 11.3P</t>
  </si>
  <si>
    <t>      Curing to be accepted by the engineer_x000D_
      Curing to meet the requirements of MS-41P_x000D_
      E-cure As per GAJV-MAR-000035</t>
  </si>
  <si>
    <t>Review technical data</t>
  </si>
  <si>
    <t>Materials for Concrete Repairs</t>
  </si>
  <si>
    <t>MS-41P</t>
  </si>
  <si>
    <t>      Technical data sheets</t>
  </si>
  <si>
    <t>Material data sheet and aconex mail approval</t>
  </si>
  <si>
    <t>Manhole Covers</t>
  </si>
  <si>
    <t>DWG 2012036 Series_x000D_
NZS 3996 CG-</t>
  </si>
  <si>
    <t>      PAMREX DN700_x000D_
      Gatic GM302C1212D, GM309C66D, GM303C6122D_x000D_
      Class D400 HN-HO-72 rated_x000D_
      Manufacturers certificates of compliance_x000D_
      Shop drawings.</t>
  </si>
  <si>
    <t>S</t>
  </si>
  <si>
    <t>Dockets</t>
  </si>
  <si>
    <t>Stainless Steel Safety Grille</t>
  </si>
  <si>
    <t>DWG 2012034.161_x000D_
NZS 3996</t>
  </si>
  <si>
    <t>      Manufacturers certificates of compliance_x000D_
      Shop drawings.</t>
  </si>
  <si>
    <t>Final design and detail to be submitted to Watercare for review and approval</t>
  </si>
  <si>
    <t>Material Approval</t>
  </si>
  <si>
    <t>Water stop</t>
  </si>
  <si>
    <t>CG-C4P 4.1.2P DWG 2012036.862</t>
  </si>
  <si>
    <t>      Supercast Rearguard R or approved equivalent</t>
  </si>
  <si>
    <t>Backfill Material – 7/3</t>
  </si>
  <si>
    <t>Table C2-1 - Behind walls or chambers, CG_1_x000D_
GAJV-RFI-002719</t>
  </si>
  <si>
    <t>      Approved DM7/3</t>
  </si>
  <si>
    <t>Material order review</t>
  </si>
  <si>
    <t>Before procurement</t>
  </si>
  <si>
    <t>Delivery dockets_x000D_
Quarry material test results for PSD, MDD</t>
  </si>
  <si>
    <t>Backfill Material – Flowable Fill</t>
  </si>
  <si>
    <t>GAJV-RFI-002719</t>
  </si>
  <si>
    <t>      Min 5 MPa flowable fill</t>
  </si>
  <si>
    <t>Review mix design</t>
  </si>
  <si>
    <t>Each mix design</t>
  </si>
  <si>
    <t>Aconex approval mail</t>
  </si>
  <si>
    <t>Reinforcement Placement</t>
  </si>
  <si>
    <t>      Ensure that the placed reinforcement complies in all respects with the Design Drawings and this Specification_x000D_
      Minimum cover over reinforcement shall be as_x000D_
noted on the Design Drawings_x000D_
      Lap lengths shall generally be as detailed on the Design Drawings or otherwise as per 2012036.861_x000D_
      Not more than 50% of the reinforcing bars shall be lapped at any one section, i.e. laps shall be staggered.</t>
  </si>
  <si>
    <t>Visual Inspection and measurement on site</t>
  </si>
  <si>
    <t>During and after steel placement</t>
  </si>
  <si>
    <t>HP</t>
  </si>
  <si>
    <t>WSL/GAJV</t>
  </si>
  <si>
    <t>Pre-pour checklist Photographs</t>
  </si>
  <si>
    <t>Chemical Anchors/ Chem Set Bars</t>
  </si>
  <si>
    <t>DWG 2012036.909_x000D_
DWG 2012036.861</t>
  </si>
  <si>
    <t>      SAF2507 Stainless Steel Anchors._x000D_
      HILTI RE-500-SD Injection Adhesive</t>
  </si>
  <si>
    <t>Review product data sheet._x000D_
Manufacturers certificate of compliance.</t>
  </si>
  <si>
    <t>Prior to and after installation.</t>
  </si>
  <si>
    <t>Installation checklist</t>
  </si>
  <si>
    <t>Rebar Couplers</t>
  </si>
  <si>
    <t>NZS 3101_x000D_
DWG 2012036.862</t>
  </si>
  <si>
    <t>      ReidBar Steel coupler_x000D_
      Use EPCON C8 XTREME as per manufactures instructions._x000D_
      RB25CS instead.</t>
  </si>
  <si>
    <t>Review product data sheet._x000D_
Visual inspection.</t>
  </si>
  <si>
    <t>During and after placement</t>
  </si>
  <si>
    <t>Pre-pour checklist</t>
  </si>
  <si>
    <t>Construction Joints and Water Stop Placement</t>
  </si>
  <si>
    <t>CG-C4P - 4.1.2P_x000D_
NZS 3109, Clause 5.6.3_x000D_
DWG 2012036 Series_x000D_
DWG 2012036.861_x000D_
DWG 2012036.862_x000D_
DWG 2012036.863_x000D_
DEG 2012036.873_x000D_
DWG 2012036.903</t>
  </si>
  <si>
    <t>      Construction joints shall conform to NZS 3109, Clause 5.6.3, type B_x000D_
      Joint position shall be as shown on the Design Drawings unless otherwise agreed with the engineer_x000D_
      Water stops shall be placed as indicated on the drawings_x000D_
      Installed as per manufacturer’s specification_x000D_
      and care taken to prevent damage during concrete placement.</t>
  </si>
  <si>
    <t>Visual inspection with reference to DWGS</t>
  </si>
  <si>
    <t>Before concrete pour</t>
  </si>
  <si>
    <t>WP</t>
  </si>
  <si>
    <t>Formwork</t>
  </si>
  <si>
    <t>DWG 2012036 Series CG-C4P - 4.5P_x000D_
NZS 3109 Section 5</t>
  </si>
  <si>
    <t>      Formwork adequately supported and restrained – Design approved if necessary._x000D_
      Formwork to be treated with release_x000D_
agent where in direct contact with concrete._x000D_
      Formwork must produce cast surfaces within a tolerance of +15 or -12mm on the given dimensions for width and ± 12mm for vertical height, and without visible offsets, bulges,_x000D_
or misalignment of the concrete.</t>
  </si>
  <si>
    <t>Visual Inspection</t>
  </si>
  <si>
    <t>Prior to concrete pour</t>
  </si>
  <si>
    <t>Cast in items</t>
  </si>
  <si>
    <t>CG-P_x000D_
DWG 2012034.185_x000D_
DWG 2012036.863</t>
  </si>
  <si>
    <t>      Carry out inspection and confirm correct position prior to concrete pour._x000D_
      Ensure correct cover is achieved around the item.</t>
  </si>
  <si>
    <t>Block-out infill pipe penetration (if required)</t>
  </si>
  <si>
    <t>CG-C4P-4_x000D_
DWG 2013036.862</t>
  </si>
  <si>
    <t>      Ensure all reinforcement is to be continuous through block-outs during construction._x000D_
      Ensure correct cover is achieved prior to concrete pour.</t>
  </si>
  <si>
    <t>Visual Inspection_x000D_
Construction methodology and associated reinforcement curtailment details for approval before_x000D_
construction</t>
  </si>
  <si>
    <t>Pre-pour Checklist</t>
  </si>
  <si>
    <t>Concrete Testing_x000D_
      Consistency_x000D_
      28-day compressive strength_x000D_
      Shrinkage_x000D_
      Permeability_x000D_
      Water absorption_x000D_
      Sulphite content_x000D_
      Alkali content_x000D_
      Chloride content_x000D_
      Temperature rise</t>
  </si>
  <si>
    <t>MS-41P - 5P MS-41P - 12P_x000D_
MS-41P – table 6.1P_x000D_
Consistency: NZS 3109_x000D_
and NZS 3112_x000D_
28-day compressive strength: NZS 3109_x000D_
Section 9 and NZS 3112_x000D_
Shrinkage: AS 1012.13_x000D_
Permeability: DIN 1048_x000D_
Water absorption: AS 4058_x000D_
Appendix F_x000D_
Sulphite content: AS 1012.14_x000D_
Alkali content: Chloride content: AS 1012.14_x000D_
Temperature rise:  Not_x000D_
applicable as pours are less than 0.9m thick (as per MPS Temperature Control Plan)</t>
  </si>
  <si>
    <t>      Consistency: For water retaining structures, slump tolerances shall be half those given in Table_x000D_
9.1 of NZS 3109_x000D_
      28-day compressive strength: 45 MPa_x000D_
      Shrinkage: 430mS at 21 days, 600 mS at 56_x000D_
      days with variance 10% precast CHAR(AMP) 15% for cast_x000D_
      in-situ_x000D_
      Permeability: CHAR(LESS)20mm_x000D_
      Water absorption: CHAR(LESS)6.5%_x000D_
      • Sulphite content: CHAR(LESS)4% by mass_x000D_
      • Alkali content: CHAR(LESS)2.5kg/m3_x000D_
      • Chloride content: As per table 5-1 of MS-41P_x000D_
      • Temperature rise: The lesser of: Thermal Control Plan limits_x000D_
      CHAR(LESS)70°C maximum_x000D_
      CHAR(LESS)40°C temperature rise from its fresh concrete casting temperature</t>
  </si>
  <si>
    <t>IANZ Lab tests</t>
  </si>
  <si>
    <t>Consistency: Slump test every batch_x000D_
28 days compressive_x000D_
strength: 3 Cylinders (1x7day, 2x28 day per shift or per 75m3 poured (NZS 3104), whichever is more frequent._x000D_
Shrinkage: Every 1,500m3 of concrete_x000D_
Permeability: Every 1,500m3 of concrete Water absorption: Every 1,500m3 of concrete Sulphite content: Every 1,500m3 of concrete_x000D_
Shrinkage: Every 1,500m3 of concrete_x000D_
Permeability: Every 1,500m3 of concrete Water absorption: Every 1,500m3 of concrete Sulphite content: Every 1,500m3 of concrete_x000D_
Temperature rise: Not applicable as pours are less than 0.9m thick (as per MPS Temperature_x000D_
Control Plan)</t>
  </si>
  <si>
    <t>Lab Results._x000D_
Witness point release after witnessing of in-situ/immediate tests and sampling for longer tests</t>
  </si>
  <si>
    <t>Concrete Curing</t>
  </si>
  <si>
    <t>NZS 3109 Clause 7.8 MS-41P 11P</t>
  </si>
  <si>
    <t>      Curing of cast-in-situ concrete elements shall be undertaken in accordance with the appropriate_x000D_
Material Specification</t>
  </si>
  <si>
    <t>Visually monitored on site as per thermal_x000D_
control plan</t>
  </si>
  <si>
    <t>Hourly during peak sun hours and as required_x000D_
elsewhere</t>
  </si>
  <si>
    <t>Post pour check sheet</t>
  </si>
  <si>
    <t>Concrete finishes</t>
  </si>
  <si>
    <t>CG-C4P - 4.1.6P DWG 2012036.900</t>
  </si>
  <si>
    <t>      Concrete finishes to be in line with the design drawings and specification._x000D_
      Concrete finish to be U3/ F3 or approved finish where not PE lined.</t>
  </si>
  <si>
    <t>Post pour</t>
  </si>
  <si>
    <t>Concrete Benching</t>
  </si>
  <si>
    <t>DWG 2012034.161_x000D_
DWG 2012034.183 CG-C4.2.1</t>
  </si>
  <si>
    <t>      Benching slope shall be 1:12 minimum unless otherwise noted in the drawings._x000D_
      Plastering over the concrete finish is not accepted. The troweled finish is to be a U2 finish._x000D_
      Should have the same grade as walls and base slab.</t>
  </si>
  <si>
    <t>Visual inspection</t>
  </si>
  <si>
    <t>Post-pour check sheet</t>
  </si>
  <si>
    <t>Concrete Grouting lid panel joints</t>
  </si>
  <si>
    <t>DWG 2012036.908</t>
  </si>
  <si>
    <t>      Ensure joint details are as per the drawings</t>
  </si>
  <si>
    <t>Before epoxy</t>
  </si>
  <si>
    <t>QA Check sheet</t>
  </si>
  <si>
    <t>Post Pour Inspection</t>
  </si>
  <si>
    <t>      Full post pour inspection review of the concrete finish to identify surface defects, ensuring the specified curing has been undertaken, concrete cover checks or any other defects identified or_x000D_
non-conformances.</t>
  </si>
  <si>
    <t>Concrete Repairs</t>
  </si>
  <si>
    <t>CG-C4P-4.6.1.4P</t>
  </si>
  <si>
    <t>      Concrete repair using resin as per concrete structures specification._x000D_
      As per GAJV-CEP-00272 Mangere Pump Station Defect Repair Procedure</t>
  </si>
  <si>
    <t>Visual Inspections</t>
  </si>
  <si>
    <t>Post Pour</t>
  </si>
  <si>
    <t>PE Liner shop drawing</t>
  </si>
  <si>
    <t>CG-C27P</t>
  </si>
  <si>
    <t>      Shop drawing to be submitted to WSL</t>
  </si>
  <si>
    <t>Submission</t>
  </si>
  <si>
    <t>4 weeks prior to installation</t>
  </si>
  <si>
    <t>Shop drawing submission</t>
  </si>
  <si>
    <t>Extrusion weld certificates</t>
  </si>
  <si>
    <t>      Welders’ certificates for welding</t>
  </si>
  <si>
    <t>Copy of certificates</t>
  </si>
  <si>
    <t>All welders</t>
  </si>
  <si>
    <t>PE Liner Prior To Pour</t>
  </si>
  <si>
    <t>      Final inspection of the liner to ensure its adequately restrained, no visible holes, no fixings left on the inside face, drainage lines are correctly positioned, no folds, bulges, all_x000D_
      joints on the liner are adequately secured.</t>
  </si>
  <si>
    <t>Each pour</t>
  </si>
  <si>
    <t>Pre-Pour Inspection</t>
  </si>
  <si>
    <t>Extrusion weld testing</t>
  </si>
  <si>
    <t>CG-C27P_x000D_
ASTM D4437, ASTM D5641_x000D_
DVS 2227-1</t>
  </si>
  <si>
    <t>      As a minimum all site welds shall be tested.</t>
  </si>
  <si>
    <t>Either vacuum box testing or high voltage spark testing_x000D_
Visual inspection</t>
  </si>
  <si>
    <t>All welds</t>
  </si>
  <si>
    <t>As recommended by the manufacturer_x000D_
Checklist for visual inspection</t>
  </si>
  <si>
    <t>Tapping Survey</t>
  </si>
  <si>
    <t>AGRU Design CHAR(AMP) Installation Handbook. CG-C27P</t>
  </si>
  <si>
    <t>      Tapping survey to identify voids_x000D_
      Voids to be repaired as recommended by the manufacturer._x000D_
      Pages 24 CHAR(AMP) 34 of Design CHAR(AMP) Installation handbook.</t>
  </si>
  <si>
    <t>As recommended by the manufacturer. Rubber mallet_x000D_
delamination survey.</t>
  </si>
  <si>
    <t>As recommended by the manufacturer</t>
  </si>
  <si>
    <t>Liner repairs</t>
  </si>
  <si>
    <t>AGRU Design CHAR(AMP) Installation Handbook. CG-C27P_x000D_
DVS 2227-1</t>
  </si>
  <si>
    <t>      As recommended by the manufacturer_x000D_
      Clearly mark out areas for repair_x000D_
      Extrusion welding_x000D_
      As per GAJV-CEP-00272 Mangere Pump Station Defect Repair Procedure</t>
  </si>
  <si>
    <t>Visual Inspection. Surfacing welds. Blanks._x000D_
Panel strips.</t>
  </si>
  <si>
    <t>PE Liner Checklist</t>
  </si>
  <si>
    <t>Final As built including PE membrane</t>
  </si>
  <si>
    <t>IFC Drawings –_x000D_
2012036 series_x000D_
2012034 series</t>
  </si>
  <si>
    <t>      Survey</t>
  </si>
  <si>
    <t>Survey</t>
  </si>
  <si>
    <t>At completion</t>
  </si>
  <si>
    <t>As built drawings</t>
  </si>
  <si>
    <t>Hydrostatic testing</t>
  </si>
  <si>
    <t>GC_1 10.5.2 D)</t>
  </si>
  <si>
    <t>      Infiltration test for manholes over 3.5m deep_x000D_
      There are no visible leaks, wet patches or “sweating” at any of the pipe penetrations, seals or riser joints.</t>
  </si>
  <si>
    <t>Infiltration test</t>
  </si>
  <si>
    <t>Test record sheet</t>
  </si>
  <si>
    <t>Backfilling – 7/3</t>
  </si>
  <si>
    <t>      Compacted to 90% of Maximum Dry Density</t>
  </si>
  <si>
    <t>NDM Test</t>
  </si>
  <si>
    <t>1 Test per 500mm layer surrounding chamber</t>
  </si>
  <si>
    <t>NDM Test Results</t>
  </si>
  <si>
    <t>Concrete Testing – Flowable Fill_x000D_
      Consistency_x000D_
      28-day compressive strength</t>
  </si>
  <si>
    <t>GAJV-RFI-002719_x000D_
Consistency: NZS 3109_x000D_
28-day compressive strength: NZS 3109_x000D_
Section 9 and NZS 3112</t>
  </si>
  <si>
    <t>      Consistency: +/- 40mm - NZS 3109_x000D_
      28-day compressive strength: 5 MPa</t>
  </si>
  <si>
    <t>Consistency: Slump test every batch_x000D_
28 days compressive_x000D_
strength: 3 Cylinders (1x7day, 2x28 day per shift</t>
  </si>
  <si>
    <t>DWG 2012036 Series
DWG 2012036.861
DWG 2012036.909
DWG 2012036.907
DWG 2012036.906
DWG 2012036.903
DWG 2012036.902
DWG 2012036.900
DWG 2012036.893
DWG 2012036.891
DWG 2012036.890
DWG 2012036.889
DWG 2012036.888
DWG 2012036.887
DWG 2012036.886
DWG 2012036.883
DWG 2012036.882
DWG 2012036.881
DWG 2012036.880
DWG 2012036.879
DWG 2012036.878
DWG 2012036.877
DWG 2012036.876
DWG 2012036.875
DWG 2012036.872
DWG 2012036.871
DWG 2012036.870
CG-C4P - 4.1.1 and
4.1.1.17 in accordance to
NZS3109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</si>
</sst>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W316"/>
  <sheetViews>
    <sheetView tabSelected="1" workbookViewId="0">
      <selection activeCell="A2" sqref="A2"/>
    </sheetView>
  </sheetViews>
  <sheetFormatPr defaultRowHeight="15" customHeight="1" x14ac:dyDescent="0.25"/>
  <cols>
    <col min="1" max="1" width="6.85546875" customWidth="1"/>
    <col min="2" max="2" width="7.5703125" bestFit="1" customWidth="1"/>
    <col min="3" max="3" width="4.7109375" bestFit="1" customWidth="1"/>
    <col min="13" max="13" width="12.7109375" customWidth="1"/>
    <col min="14" max="14" width="19.28515625" customWidth="1"/>
    <col min="15" max="15" width="15.42578125" customWidth="1"/>
    <col min="16" max="16" width="10.140625" customWidth="1"/>
    <col min="17" max="17" width="9.140625" customWidth="1"/>
    <col min="18" max="18" width="12.42578125" customWidth="1"/>
    <col min="19" max="19" width="9.28515625" customWidth="1"/>
    <col min="20" max="21" width="21.42578125" customWidth="1"/>
    <col min="23" max="23" width="44.7109375" customWidth="1"/>
  </cols>
  <sheetData>
    <row r="1" spans="1:23" ht="15" customHeight="1" x14ac:dyDescent="0.25">
      <c r="A1" s="2"/>
      <c r="B1" s="2"/>
      <c r="C1" s="2"/>
      <c r="D1" s="2"/>
      <c r="E1" s="2"/>
      <c r="F1" s="2"/>
      <c r="G1" s="2"/>
      <c r="H1" s="2"/>
      <c r="I1" s="2"/>
      <c r="J1" s="2"/>
      <c r="K1" s="2"/>
      <c r="M1" s="3"/>
      <c r="N1" s="3"/>
      <c r="O1" s="3"/>
      <c r="P1" s="3"/>
      <c r="Q1" s="3"/>
      <c r="R1" s="3"/>
      <c r="S1" s="3"/>
      <c r="T1" s="3"/>
      <c r="U1" s="3"/>
    </row>
    <row r="2" spans="1:23" ht="15" customHeight="1" x14ac:dyDescent="0.25">
      <c r="A2">
        <v>2.4</v>
      </c>
      <c r="B2" s="1" t="s">
        <v>0</v>
      </c>
      <c r="C2" s="1" t="s">
        <v>1</v>
      </c>
      <c r="D2" s="1" t="s">
        <v>2</v>
      </c>
      <c r="E2" s="1" t="s">
        <v>3</v>
      </c>
      <c r="F2" t="s">
        <v>4</v>
      </c>
      <c r="G2" t="s">
        <v>5</v>
      </c>
      <c r="H2" t="s">
        <v>6</v>
      </c>
      <c r="I2" t="s">
        <v>7</v>
      </c>
      <c r="J2" t="s">
        <v>8</v>
      </c>
      <c r="M2" t="str">
        <f>A2&amp;" - "&amp;B2</f>
        <v>2.4 - Epoxy grout</v>
      </c>
      <c r="N2" t="str">
        <f>"RESPONSIBILITY - "&amp;C2</f>
        <v>RESPONSIBILITY - SEIPP</v>
      </c>
      <c r="O2" t="str">
        <f>"REQUIREMENTS / REFERENCE - "&amp;D2</f>
        <v>REQUIREMENTS / REFERENCE - DWG 2012036.908_x000D_
DWG 2012036.863_x000D_
GC-C4P</v>
      </c>
      <c r="P2" t="str">
        <f>"CONFORMANCE CRITERIA - "&amp;E2</f>
        <v>CONFORMANCE CRITERIA -       As per manufacturers data sheet_x000D_
      25W x 20 NITOSEAL SC600 SEALANT</v>
      </c>
      <c r="Q2" t="str">
        <f>"METHOD - "&amp;F2</f>
        <v>METHOD - Review product data sheet</v>
      </c>
      <c r="R2" t="str">
        <f>"FREQUENCY/PROCESS HELD - "&amp;G2</f>
        <v>FREQUENCY/PROCESS HELD - Each delivery</v>
      </c>
      <c r="S2" t="str">
        <f>"TYPE - "&amp;H2</f>
        <v>TYPE - MAR</v>
      </c>
      <c r="T2" t="str">
        <f>"ATTENDANCE REQUIRED - "&amp;I2</f>
        <v>ATTENDANCE REQUIRED - GAJV</v>
      </c>
      <c r="U2" t="str">
        <f>"RECORDS OR CHECKLISTS - "&amp;J2</f>
        <v>RECORDS OR CHECKLISTS - Material dockets</v>
      </c>
      <c r="W2" t="str" cm="1">
        <f t="array" ref="W2:W316">_xlfn.FILTERXML("&lt;t&gt;&lt;s&gt;"&amp;_xlfn.TEXTJOIN("&lt;/s&gt;&lt;s&gt;",,M2:U49)&amp;"&lt;/s&gt;&lt;/t&gt;","//s")</f>
        <v>2.4 - Epoxy grout</v>
      </c>
    </row>
    <row r="3" spans="1:23" ht="15" customHeight="1" x14ac:dyDescent="0.25">
      <c r="A3">
        <v>2.6</v>
      </c>
      <c r="B3" s="1" t="s">
        <v>9</v>
      </c>
      <c r="C3" s="1" t="s">
        <v>7</v>
      </c>
      <c r="D3" t="s">
        <v>10</v>
      </c>
      <c r="E3" t="s">
        <v>11</v>
      </c>
      <c r="F3" t="s">
        <v>12</v>
      </c>
      <c r="G3" t="s">
        <v>13</v>
      </c>
      <c r="H3" t="s">
        <v>6</v>
      </c>
      <c r="I3" t="s">
        <v>7</v>
      </c>
      <c r="J3" t="s">
        <v>14</v>
      </c>
      <c r="M3" t="str">
        <f t="shared" ref="M3:M13" si="0">A3&amp;" - "&amp;B3</f>
        <v>2.6 - Concrete pipe DN2100</v>
      </c>
      <c r="N3" t="str">
        <f t="shared" ref="N3:N13" si="1">"RESPONSIBILITY - "&amp;C3</f>
        <v>RESPONSIBILITY - GAJV</v>
      </c>
      <c r="O3" t="str">
        <f t="shared" ref="O3:O13" si="2">"REQUIREMENTS / REFERENCE - "&amp;D3</f>
        <v>REQUIREMENTS / REFERENCE - DWG 2012034.183 MS-03</v>
      </c>
      <c r="P3" t="str">
        <f t="shared" ref="P3:P13" si="3">"CONFORMANCE CRITERIA - "&amp;E3</f>
        <v>CONFORMANCE CRITERIA -       RCRRJ Class 4</v>
      </c>
      <c r="Q3" t="str">
        <f t="shared" ref="Q3:Q13" si="4">"METHOD - "&amp;F3</f>
        <v>METHOD - Review shop drawings</v>
      </c>
      <c r="R3" t="str">
        <f t="shared" ref="R3:R13" si="5">"FREQUENCY/PROCESS HELD - "&amp;G3</f>
        <v>FREQUENCY/PROCESS HELD - Each Delivery</v>
      </c>
      <c r="S3" t="str">
        <f t="shared" ref="S3:S13" si="6">"TYPE - "&amp;H3</f>
        <v>TYPE - MAR</v>
      </c>
      <c r="T3" t="str">
        <f t="shared" ref="T3:T13" si="7">"ATTENDANCE REQUIRED - "&amp;I3</f>
        <v>ATTENDANCE REQUIRED - GAJV</v>
      </c>
      <c r="U3" t="str">
        <f t="shared" ref="U3:U13" si="8">"RECORDS OR CHECKLISTS - "&amp;J3</f>
        <v>RECORDS OR CHECKLISTS - QA from supplier</v>
      </c>
      <c r="W3" t="str">
        <v>RESPONSIBILITY - SEIPP</v>
      </c>
    </row>
    <row r="4" spans="1:23" ht="15" customHeight="1" x14ac:dyDescent="0.25">
      <c r="A4">
        <v>2.7</v>
      </c>
      <c r="B4" s="1" t="s">
        <v>15</v>
      </c>
      <c r="C4" s="1" t="s">
        <v>1</v>
      </c>
      <c r="D4" s="1" t="s">
        <v>16</v>
      </c>
      <c r="E4" s="1" t="s">
        <v>17</v>
      </c>
      <c r="F4" t="s">
        <v>4</v>
      </c>
      <c r="G4" t="s">
        <v>18</v>
      </c>
      <c r="H4" t="s">
        <v>6</v>
      </c>
      <c r="I4" t="s">
        <v>7</v>
      </c>
      <c r="J4" t="s">
        <v>8</v>
      </c>
      <c r="M4" t="str">
        <f t="shared" si="0"/>
        <v>2.7 - Hydrophilic Strip</v>
      </c>
      <c r="N4" t="str">
        <f t="shared" si="1"/>
        <v>RESPONSIBILITY - SEIPP</v>
      </c>
      <c r="O4" t="str">
        <f t="shared" si="2"/>
        <v>REQUIREMENTS / REFERENCE - DWG 2012036.873_x000D_
DWG 2012036.908</v>
      </c>
      <c r="P4" t="str">
        <f t="shared" si="3"/>
        <v>CONFORMANCE CRITERIA -       CJ-0725-3K or approved equivalent_x000D_
_x000D_
</v>
      </c>
      <c r="Q4" t="str">
        <f t="shared" si="4"/>
        <v>METHOD - Review product data sheet</v>
      </c>
      <c r="R4" t="str">
        <f t="shared" si="5"/>
        <v>FREQUENCY/PROCESS HELD - Prior to commencement of work</v>
      </c>
      <c r="S4" t="str">
        <f t="shared" si="6"/>
        <v>TYPE - MAR</v>
      </c>
      <c r="T4" t="str">
        <f t="shared" si="7"/>
        <v>ATTENDANCE REQUIRED - GAJV</v>
      </c>
      <c r="U4" t="str">
        <f t="shared" si="8"/>
        <v>RECORDS OR CHECKLISTS - Material dockets</v>
      </c>
      <c r="W4" t="str">
        <v>REQUIREMENTS / REFERENCE - DWG 2012036.908
DWG 2012036.863
GC-C4P</v>
      </c>
    </row>
    <row r="5" spans="1:23" ht="15" customHeight="1" x14ac:dyDescent="0.25">
      <c r="A5" s="1">
        <v>2.8</v>
      </c>
      <c r="B5" s="1" t="s">
        <v>19</v>
      </c>
      <c r="C5" s="1" t="s">
        <v>7</v>
      </c>
      <c r="D5" t="s">
        <v>20</v>
      </c>
      <c r="E5" s="1" t="s">
        <v>21</v>
      </c>
      <c r="F5" t="s">
        <v>22</v>
      </c>
      <c r="G5" t="s">
        <v>18</v>
      </c>
      <c r="H5" t="s">
        <v>6</v>
      </c>
      <c r="I5" t="s">
        <v>7</v>
      </c>
      <c r="J5" t="s">
        <v>23</v>
      </c>
      <c r="M5" t="str">
        <f t="shared" si="0"/>
        <v>2.8 - PE Liner CHAR(AMP) filler rod</v>
      </c>
      <c r="N5" t="str">
        <f t="shared" si="1"/>
        <v>RESPONSIBILITY - GAJV</v>
      </c>
      <c r="O5" t="str">
        <f t="shared" si="2"/>
        <v>REQUIREMENTS / REFERENCE - CG-C27P - Table 5-1</v>
      </c>
      <c r="P5" t="str">
        <f t="shared" si="3"/>
        <v>CONFORMANCE CRITERIA -       Technical data sheets_x000D_
      Manufacturers certificates of compliance</v>
      </c>
      <c r="Q5" t="str">
        <f t="shared" si="4"/>
        <v>METHOD - Manufacturers certificate of compliance</v>
      </c>
      <c r="R5" t="str">
        <f t="shared" si="5"/>
        <v>FREQUENCY/PROCESS HELD - Prior to commencement of work</v>
      </c>
      <c r="S5" t="str">
        <f t="shared" si="6"/>
        <v>TYPE - MAR</v>
      </c>
      <c r="T5" t="str">
        <f t="shared" si="7"/>
        <v>ATTENDANCE REQUIRED - GAJV</v>
      </c>
      <c r="U5" t="str">
        <f t="shared" si="8"/>
        <v>RECORDS OR CHECKLISTS - Material certificate and aconex mail approval</v>
      </c>
      <c r="W5" t="str">
        <v>CONFORMANCE CRITERIA -       As per manufacturers data sheet
      25W x 20 NITOSEAL SC600 SEALANT</v>
      </c>
    </row>
    <row r="6" spans="1:23" ht="15" customHeight="1" x14ac:dyDescent="0.25">
      <c r="A6">
        <v>2.9</v>
      </c>
      <c r="B6" s="1" t="s">
        <v>24</v>
      </c>
      <c r="C6" s="1" t="s">
        <v>1</v>
      </c>
      <c r="D6" t="s">
        <v>25</v>
      </c>
      <c r="E6" s="1" t="s">
        <v>26</v>
      </c>
      <c r="F6" t="s">
        <v>27</v>
      </c>
      <c r="G6" t="s">
        <v>18</v>
      </c>
      <c r="H6" t="s">
        <v>6</v>
      </c>
      <c r="I6" t="s">
        <v>7</v>
      </c>
      <c r="J6" t="s">
        <v>23</v>
      </c>
      <c r="M6" t="str">
        <f t="shared" si="0"/>
        <v>2.9 - Approved Curing compounds</v>
      </c>
      <c r="N6" t="str">
        <f t="shared" si="1"/>
        <v>RESPONSIBILITY - SEIPP</v>
      </c>
      <c r="O6" t="str">
        <f t="shared" si="2"/>
        <v>REQUIREMENTS / REFERENCE - MS-41P 11.3P</v>
      </c>
      <c r="P6" t="str">
        <f t="shared" si="3"/>
        <v>CONFORMANCE CRITERIA -       Curing to be accepted by the engineer_x000D_
      Curing to meet the requirements of MS-41P_x000D_
      E-cure As per GAJV-MAR-000035</v>
      </c>
      <c r="Q6" t="str">
        <f t="shared" si="4"/>
        <v>METHOD - Review technical data</v>
      </c>
      <c r="R6" t="str">
        <f t="shared" si="5"/>
        <v>FREQUENCY/PROCESS HELD - Prior to commencement of work</v>
      </c>
      <c r="S6" t="str">
        <f t="shared" si="6"/>
        <v>TYPE - MAR</v>
      </c>
      <c r="T6" t="str">
        <f t="shared" si="7"/>
        <v>ATTENDANCE REQUIRED - GAJV</v>
      </c>
      <c r="U6" t="str">
        <f t="shared" si="8"/>
        <v>RECORDS OR CHECKLISTS - Material certificate and aconex mail approval</v>
      </c>
      <c r="W6" t="str">
        <v>METHOD - Review product data sheet</v>
      </c>
    </row>
    <row r="7" spans="1:23" ht="15" customHeight="1" x14ac:dyDescent="0.25">
      <c r="A7">
        <v>2.1</v>
      </c>
      <c r="B7" s="1" t="s">
        <v>28</v>
      </c>
      <c r="C7" s="1" t="s">
        <v>1</v>
      </c>
      <c r="D7" t="s">
        <v>29</v>
      </c>
      <c r="E7" t="s">
        <v>30</v>
      </c>
      <c r="F7" t="s">
        <v>27</v>
      </c>
      <c r="G7" t="s">
        <v>18</v>
      </c>
      <c r="H7" t="s">
        <v>6</v>
      </c>
      <c r="I7" t="s">
        <v>7</v>
      </c>
      <c r="J7" t="s">
        <v>31</v>
      </c>
      <c r="M7" t="str">
        <f t="shared" si="0"/>
        <v>2.1 - Materials for Concrete Repairs</v>
      </c>
      <c r="N7" t="str">
        <f t="shared" si="1"/>
        <v>RESPONSIBILITY - SEIPP</v>
      </c>
      <c r="O7" t="str">
        <f t="shared" si="2"/>
        <v>REQUIREMENTS / REFERENCE - MS-41P</v>
      </c>
      <c r="P7" t="str">
        <f t="shared" si="3"/>
        <v>CONFORMANCE CRITERIA -       Technical data sheets</v>
      </c>
      <c r="Q7" t="str">
        <f t="shared" si="4"/>
        <v>METHOD - Review technical data</v>
      </c>
      <c r="R7" t="str">
        <f t="shared" si="5"/>
        <v>FREQUENCY/PROCESS HELD - Prior to commencement of work</v>
      </c>
      <c r="S7" t="str">
        <f t="shared" si="6"/>
        <v>TYPE - MAR</v>
      </c>
      <c r="T7" t="str">
        <f t="shared" si="7"/>
        <v>ATTENDANCE REQUIRED - GAJV</v>
      </c>
      <c r="U7" t="str">
        <f t="shared" si="8"/>
        <v>RECORDS OR CHECKLISTS - Material data sheet and aconex mail approval</v>
      </c>
      <c r="W7" t="str">
        <v>FREQUENCY/PROCESS HELD - Each delivery</v>
      </c>
    </row>
    <row r="8" spans="1:23" ht="15" customHeight="1" x14ac:dyDescent="0.25">
      <c r="A8">
        <v>2.11</v>
      </c>
      <c r="B8" s="1" t="s">
        <v>32</v>
      </c>
      <c r="C8" s="1" t="s">
        <v>1</v>
      </c>
      <c r="D8" s="1" t="s">
        <v>33</v>
      </c>
      <c r="E8" s="1" t="s">
        <v>34</v>
      </c>
      <c r="F8" t="s">
        <v>22</v>
      </c>
      <c r="G8" t="s">
        <v>18</v>
      </c>
      <c r="H8" t="s">
        <v>35</v>
      </c>
      <c r="I8" t="s">
        <v>7</v>
      </c>
      <c r="J8" t="s">
        <v>36</v>
      </c>
      <c r="M8" t="str">
        <f t="shared" si="0"/>
        <v>2.11 - Manhole Covers</v>
      </c>
      <c r="N8" t="str">
        <f t="shared" si="1"/>
        <v>RESPONSIBILITY - SEIPP</v>
      </c>
      <c r="O8" t="str">
        <f t="shared" si="2"/>
        <v>REQUIREMENTS / REFERENCE - DWG 2012036 Series_x000D_
NZS 3996 CG-</v>
      </c>
      <c r="P8" t="str">
        <f t="shared" si="3"/>
        <v>CONFORMANCE CRITERIA -       PAMREX DN700_x000D_
      Gatic GM302C1212D, GM309C66D, GM303C6122D_x000D_
      Class D400 HN-HO-72 rated_x000D_
      Manufacturers certificates of compliance_x000D_
      Shop drawings.</v>
      </c>
      <c r="Q8" t="str">
        <f t="shared" si="4"/>
        <v>METHOD - Manufacturers certificate of compliance</v>
      </c>
      <c r="R8" t="str">
        <f t="shared" si="5"/>
        <v>FREQUENCY/PROCESS HELD - Prior to commencement of work</v>
      </c>
      <c r="S8" t="str">
        <f t="shared" si="6"/>
        <v>TYPE - S</v>
      </c>
      <c r="T8" t="str">
        <f t="shared" si="7"/>
        <v>ATTENDANCE REQUIRED - GAJV</v>
      </c>
      <c r="U8" t="str">
        <f t="shared" si="8"/>
        <v>RECORDS OR CHECKLISTS - Dockets</v>
      </c>
      <c r="W8" t="str">
        <v>TYPE - MAR</v>
      </c>
    </row>
    <row r="9" spans="1:23" ht="15" customHeight="1" x14ac:dyDescent="0.25">
      <c r="A9">
        <v>2.12</v>
      </c>
      <c r="B9" s="1" t="s">
        <v>37</v>
      </c>
      <c r="C9" s="1" t="s">
        <v>1</v>
      </c>
      <c r="D9" s="1" t="s">
        <v>38</v>
      </c>
      <c r="E9" s="1" t="s">
        <v>39</v>
      </c>
      <c r="F9" t="s">
        <v>40</v>
      </c>
      <c r="G9" t="s">
        <v>18</v>
      </c>
      <c r="H9" t="s">
        <v>6</v>
      </c>
      <c r="I9" t="s">
        <v>7</v>
      </c>
      <c r="J9" t="s">
        <v>41</v>
      </c>
      <c r="M9" t="str">
        <f t="shared" si="0"/>
        <v>2.12 - Stainless Steel Safety Grille</v>
      </c>
      <c r="N9" t="str">
        <f t="shared" si="1"/>
        <v>RESPONSIBILITY - SEIPP</v>
      </c>
      <c r="O9" t="str">
        <f t="shared" si="2"/>
        <v>REQUIREMENTS / REFERENCE - DWG 2012034.161_x000D_
NZS 3996</v>
      </c>
      <c r="P9" t="str">
        <f t="shared" si="3"/>
        <v>CONFORMANCE CRITERIA -       Manufacturers certificates of compliance_x000D_
      Shop drawings.</v>
      </c>
      <c r="Q9" t="str">
        <f t="shared" si="4"/>
        <v>METHOD - Final design and detail to be submitted to Watercare for review and approval</v>
      </c>
      <c r="R9" t="str">
        <f t="shared" si="5"/>
        <v>FREQUENCY/PROCESS HELD - Prior to commencement of work</v>
      </c>
      <c r="S9" t="str">
        <f t="shared" si="6"/>
        <v>TYPE - MAR</v>
      </c>
      <c r="T9" t="str">
        <f t="shared" si="7"/>
        <v>ATTENDANCE REQUIRED - GAJV</v>
      </c>
      <c r="U9" t="str">
        <f t="shared" si="8"/>
        <v>RECORDS OR CHECKLISTS - Material Approval</v>
      </c>
      <c r="W9" t="str">
        <v>ATTENDANCE REQUIRED - GAJV</v>
      </c>
    </row>
    <row r="10" spans="1:23" ht="15" customHeight="1" x14ac:dyDescent="0.25">
      <c r="A10">
        <v>2.13</v>
      </c>
      <c r="B10" s="1" t="s">
        <v>42</v>
      </c>
      <c r="C10" t="s">
        <v>1</v>
      </c>
      <c r="D10" t="s">
        <v>43</v>
      </c>
      <c r="E10" t="s">
        <v>44</v>
      </c>
      <c r="F10" t="s">
        <v>4</v>
      </c>
      <c r="G10" t="s">
        <v>18</v>
      </c>
      <c r="H10" t="s">
        <v>6</v>
      </c>
      <c r="I10" t="s">
        <v>7</v>
      </c>
      <c r="J10" t="s">
        <v>8</v>
      </c>
      <c r="M10" t="str">
        <f t="shared" si="0"/>
        <v>2.13 - Water stop</v>
      </c>
      <c r="N10" t="str">
        <f t="shared" si="1"/>
        <v>RESPONSIBILITY - SEIPP</v>
      </c>
      <c r="O10" t="str">
        <f t="shared" si="2"/>
        <v>REQUIREMENTS / REFERENCE - CG-C4P 4.1.2P DWG 2012036.862</v>
      </c>
      <c r="P10" t="str">
        <f t="shared" si="3"/>
        <v>CONFORMANCE CRITERIA -       Supercast Rearguard R or approved equivalent</v>
      </c>
      <c r="Q10" t="str">
        <f t="shared" si="4"/>
        <v>METHOD - Review product data sheet</v>
      </c>
      <c r="R10" t="str">
        <f t="shared" si="5"/>
        <v>FREQUENCY/PROCESS HELD - Prior to commencement of work</v>
      </c>
      <c r="S10" t="str">
        <f t="shared" si="6"/>
        <v>TYPE - MAR</v>
      </c>
      <c r="T10" t="str">
        <f t="shared" si="7"/>
        <v>ATTENDANCE REQUIRED - GAJV</v>
      </c>
      <c r="U10" t="str">
        <f t="shared" si="8"/>
        <v>RECORDS OR CHECKLISTS - Material dockets</v>
      </c>
      <c r="W10" t="str">
        <v>RECORDS OR CHECKLISTS - Material dockets</v>
      </c>
    </row>
    <row r="11" spans="1:23" ht="15" customHeight="1" x14ac:dyDescent="0.25">
      <c r="A11">
        <v>2.14</v>
      </c>
      <c r="B11" s="1" t="s">
        <v>45</v>
      </c>
      <c r="C11" s="1" t="s">
        <v>1</v>
      </c>
      <c r="D11" s="1" t="s">
        <v>46</v>
      </c>
      <c r="E11" t="s">
        <v>47</v>
      </c>
      <c r="F11" t="s">
        <v>48</v>
      </c>
      <c r="G11" t="s">
        <v>49</v>
      </c>
      <c r="H11" t="s">
        <v>6</v>
      </c>
      <c r="I11" t="s">
        <v>7</v>
      </c>
      <c r="J11" s="1" t="s">
        <v>50</v>
      </c>
      <c r="M11" t="str">
        <f t="shared" si="0"/>
        <v>2.14 - Backfill Material – 7/3</v>
      </c>
      <c r="N11" t="str">
        <f t="shared" si="1"/>
        <v>RESPONSIBILITY - SEIPP</v>
      </c>
      <c r="O11" t="str">
        <f t="shared" si="2"/>
        <v>REQUIREMENTS / REFERENCE - Table C2-1 - Behind walls or chambers, CG_1_x000D_
GAJV-RFI-002719</v>
      </c>
      <c r="P11" t="str">
        <f t="shared" si="3"/>
        <v>CONFORMANCE CRITERIA -       Approved DM7/3</v>
      </c>
      <c r="Q11" t="str">
        <f t="shared" si="4"/>
        <v>METHOD - Material order review</v>
      </c>
      <c r="R11" t="str">
        <f t="shared" si="5"/>
        <v>FREQUENCY/PROCESS HELD - Before procurement</v>
      </c>
      <c r="S11" t="str">
        <f t="shared" si="6"/>
        <v>TYPE - MAR</v>
      </c>
      <c r="T11" t="str">
        <f t="shared" si="7"/>
        <v>ATTENDANCE REQUIRED - GAJV</v>
      </c>
      <c r="U11" t="str">
        <f t="shared" si="8"/>
        <v>RECORDS OR CHECKLISTS - Delivery dockets_x000D_
Quarry material test results for PSD, MDD</v>
      </c>
      <c r="W11" t="str">
        <v>2.6 - Concrete pipe DN2100</v>
      </c>
    </row>
    <row r="12" spans="1:23" ht="15" customHeight="1" x14ac:dyDescent="0.25">
      <c r="A12">
        <v>2.15</v>
      </c>
      <c r="B12" s="1" t="s">
        <v>51</v>
      </c>
      <c r="C12" s="1" t="s">
        <v>1</v>
      </c>
      <c r="D12" t="s">
        <v>52</v>
      </c>
      <c r="E12" t="s">
        <v>53</v>
      </c>
      <c r="F12" t="s">
        <v>54</v>
      </c>
      <c r="G12" t="s">
        <v>55</v>
      </c>
      <c r="H12" t="s">
        <v>6</v>
      </c>
      <c r="I12" t="s">
        <v>7</v>
      </c>
      <c r="J12" t="s">
        <v>56</v>
      </c>
      <c r="M12" t="str">
        <f t="shared" si="0"/>
        <v>2.15 - Backfill Material – Flowable Fill</v>
      </c>
      <c r="N12" t="str">
        <f t="shared" si="1"/>
        <v>RESPONSIBILITY - SEIPP</v>
      </c>
      <c r="O12" t="str">
        <f t="shared" si="2"/>
        <v>REQUIREMENTS / REFERENCE - GAJV-RFI-002719</v>
      </c>
      <c r="P12" t="str">
        <f t="shared" si="3"/>
        <v>CONFORMANCE CRITERIA -       Min 5 MPa flowable fill</v>
      </c>
      <c r="Q12" t="str">
        <f t="shared" si="4"/>
        <v>METHOD - Review mix design</v>
      </c>
      <c r="R12" t="str">
        <f t="shared" si="5"/>
        <v>FREQUENCY/PROCESS HELD - Each mix design</v>
      </c>
      <c r="S12" t="str">
        <f t="shared" si="6"/>
        <v>TYPE - MAR</v>
      </c>
      <c r="T12" t="str">
        <f t="shared" si="7"/>
        <v>ATTENDANCE REQUIRED - GAJV</v>
      </c>
      <c r="U12" t="str">
        <f t="shared" si="8"/>
        <v>RECORDS OR CHECKLISTS - Aconex approval mail</v>
      </c>
      <c r="W12" t="str">
        <v>RESPONSIBILITY - GAJV</v>
      </c>
    </row>
    <row r="13" spans="1:23" ht="15" customHeight="1" x14ac:dyDescent="0.25">
      <c r="A13">
        <v>3.1</v>
      </c>
      <c r="B13" t="s">
        <v>57</v>
      </c>
      <c r="C13" t="s">
        <v>1</v>
      </c>
      <c r="D13" s="1" t="s">
        <v>178</v>
      </c>
      <c r="E13" s="1" t="s">
        <v>58</v>
      </c>
      <c r="F13" t="s">
        <v>59</v>
      </c>
      <c r="G13" t="s">
        <v>60</v>
      </c>
      <c r="H13" t="s">
        <v>61</v>
      </c>
      <c r="I13" t="s">
        <v>62</v>
      </c>
      <c r="J13" t="s">
        <v>63</v>
      </c>
      <c r="M13" t="str">
        <f t="shared" si="0"/>
        <v>3.1 - Reinforcement Placement</v>
      </c>
      <c r="N13" t="str">
        <f t="shared" si="1"/>
        <v>RESPONSIBILITY - SEIPP</v>
      </c>
      <c r="O13" t="str">
        <f t="shared" si="2"/>
        <v>REQUIREMENTS / REFERENCE - DWG 2012036 Series
DWG 2012036.861
DWG 2012036.909
DWG 2012036.907
DWG 2012036.906
DWG 2012036.903
DWG 2012036.902
DWG 2012036.900
DWG 2012036.893
DWG 2012036.891
DWG 2012036.890
DWG 2012036.889
DWG 2012036.888
DWG 2012036.887
DWG 2012036.886
DWG 2012036.883
DWG 2012036.882
DWG 2012036.881
DWG 2012036.880
DWG 2012036.879
DWG 2012036.878
DWG 2012036.877
DWG 2012036.876
DWG 2012036.875
DWG 2012036.872
DWG 2012036.871
DWG 2012036.870
CG-C4P - 4.1.1 and
4.1.1.17 in accordance to
NZS3109</v>
      </c>
      <c r="P13" t="str">
        <f t="shared" si="3"/>
        <v>CONFORMANCE CRITERIA -       Ensure that the placed reinforcement complies in all respects with the Design Drawings and this Specification_x000D_
      Minimum cover over reinforcement shall be as_x000D_
noted on the Design Drawings_x000D_
      Lap lengths shall generally be as detailed on the Design Drawings or otherwise as per 2012036.861_x000D_
      Not more than 50% of the reinforcing bars shall be lapped at any one section, i.e. laps shall be staggered.</v>
      </c>
      <c r="Q13" t="str">
        <f t="shared" si="4"/>
        <v>METHOD - Visual Inspection and measurement on site</v>
      </c>
      <c r="R13" t="str">
        <f t="shared" si="5"/>
        <v>FREQUENCY/PROCESS HELD - During and after steel placement</v>
      </c>
      <c r="S13" t="str">
        <f t="shared" si="6"/>
        <v>TYPE - HP</v>
      </c>
      <c r="T13" t="str">
        <f t="shared" si="7"/>
        <v>ATTENDANCE REQUIRED - WSL/GAJV</v>
      </c>
      <c r="U13" t="str">
        <f t="shared" si="8"/>
        <v>RECORDS OR CHECKLISTS - Pre-pour checklist Photographs</v>
      </c>
      <c r="W13" t="str">
        <v>REQUIREMENTS / REFERENCE - DWG 2012034.183 MS-03</v>
      </c>
    </row>
    <row r="14" spans="1:23" ht="15" customHeight="1" x14ac:dyDescent="0.25">
      <c r="D14" s="1"/>
      <c r="W14" t="str">
        <v>CONFORMANCE CRITERIA -       RCRRJ Class 4</v>
      </c>
    </row>
    <row r="15" spans="1:23" ht="15" customHeight="1" x14ac:dyDescent="0.25">
      <c r="A15">
        <v>3.2</v>
      </c>
      <c r="B15" t="s">
        <v>64</v>
      </c>
      <c r="C15" s="1" t="s">
        <v>1</v>
      </c>
      <c r="D15" s="1" t="s">
        <v>65</v>
      </c>
      <c r="E15" s="1" t="s">
        <v>66</v>
      </c>
      <c r="F15" s="1" t="s">
        <v>67</v>
      </c>
      <c r="G15" t="s">
        <v>68</v>
      </c>
      <c r="H15" t="s">
        <v>61</v>
      </c>
      <c r="I15" t="s">
        <v>62</v>
      </c>
      <c r="J15" t="s">
        <v>69</v>
      </c>
      <c r="M15" t="str">
        <f t="shared" ref="M15:M37" si="9">A15&amp;" - "&amp;B15</f>
        <v>3.2 - Chemical Anchors/ Chem Set Bars</v>
      </c>
      <c r="N15" t="str">
        <f t="shared" ref="N15:N37" si="10">"RESPONSIBILITY - "&amp;C15</f>
        <v>RESPONSIBILITY - SEIPP</v>
      </c>
      <c r="O15" t="str">
        <f t="shared" ref="O15:O37" si="11">"REQUIREMENTS / REFERENCE - "&amp;D15</f>
        <v>REQUIREMENTS / REFERENCE - DWG 2012036.909_x000D_
DWG 2012036.861</v>
      </c>
      <c r="P15" t="str">
        <f t="shared" ref="P15:P37" si="12">"CONFORMANCE CRITERIA - "&amp;E15</f>
        <v>CONFORMANCE CRITERIA -       SAF2507 Stainless Steel Anchors._x000D_
      HILTI RE-500-SD Injection Adhesive</v>
      </c>
      <c r="Q15" t="str">
        <f t="shared" ref="Q15:Q37" si="13">"METHOD - "&amp;F15</f>
        <v>METHOD - Review product data sheet._x000D_
Manufacturers certificate of compliance.</v>
      </c>
      <c r="R15" t="str">
        <f t="shared" ref="R15:R37" si="14">"FREQUENCY/PROCESS HELD - "&amp;G15</f>
        <v>FREQUENCY/PROCESS HELD - Prior to and after installation.</v>
      </c>
      <c r="S15" t="str">
        <f t="shared" ref="S15:S37" si="15">"TYPE - "&amp;H15</f>
        <v>TYPE - HP</v>
      </c>
      <c r="T15" t="str">
        <f t="shared" ref="T15:T37" si="16">"ATTENDANCE REQUIRED - "&amp;I15</f>
        <v>ATTENDANCE REQUIRED - WSL/GAJV</v>
      </c>
      <c r="U15" t="str">
        <f t="shared" ref="U15:U37" si="17">"RECORDS OR CHECKLISTS - "&amp;J15</f>
        <v>RECORDS OR CHECKLISTS - Installation checklist</v>
      </c>
      <c r="W15" t="str">
        <v>METHOD - Review shop drawings</v>
      </c>
    </row>
    <row r="16" spans="1:23" ht="15" customHeight="1" x14ac:dyDescent="0.25">
      <c r="A16">
        <v>3.3</v>
      </c>
      <c r="B16" t="s">
        <v>70</v>
      </c>
      <c r="C16" t="s">
        <v>1</v>
      </c>
      <c r="D16" s="1" t="s">
        <v>71</v>
      </c>
      <c r="E16" s="1" t="s">
        <v>72</v>
      </c>
      <c r="F16" s="1" t="s">
        <v>73</v>
      </c>
      <c r="G16" t="s">
        <v>74</v>
      </c>
      <c r="H16" t="s">
        <v>61</v>
      </c>
      <c r="I16" t="s">
        <v>62</v>
      </c>
      <c r="J16" t="s">
        <v>75</v>
      </c>
      <c r="M16" t="str">
        <f t="shared" si="9"/>
        <v>3.3 - Rebar Couplers</v>
      </c>
      <c r="N16" t="str">
        <f t="shared" si="10"/>
        <v>RESPONSIBILITY - SEIPP</v>
      </c>
      <c r="O16" t="str">
        <f t="shared" si="11"/>
        <v>REQUIREMENTS / REFERENCE - NZS 3101_x000D_
DWG 2012036.862</v>
      </c>
      <c r="P16" t="str">
        <f t="shared" si="12"/>
        <v>CONFORMANCE CRITERIA -       ReidBar Steel coupler_x000D_
      Use EPCON C8 XTREME as per manufactures instructions._x000D_
      RB25CS instead.</v>
      </c>
      <c r="Q16" t="str">
        <f t="shared" si="13"/>
        <v>METHOD - Review product data sheet._x000D_
Visual inspection.</v>
      </c>
      <c r="R16" t="str">
        <f t="shared" si="14"/>
        <v>FREQUENCY/PROCESS HELD - During and after placement</v>
      </c>
      <c r="S16" t="str">
        <f t="shared" si="15"/>
        <v>TYPE - HP</v>
      </c>
      <c r="T16" t="str">
        <f t="shared" si="16"/>
        <v>ATTENDANCE REQUIRED - WSL/GAJV</v>
      </c>
      <c r="U16" t="str">
        <f t="shared" si="17"/>
        <v>RECORDS OR CHECKLISTS - Pre-pour checklist</v>
      </c>
      <c r="W16" t="str">
        <v>FREQUENCY/PROCESS HELD - Each Delivery</v>
      </c>
    </row>
    <row r="17" spans="1:23" ht="15" customHeight="1" x14ac:dyDescent="0.25">
      <c r="A17">
        <v>3.4</v>
      </c>
      <c r="B17" t="s">
        <v>76</v>
      </c>
      <c r="C17" t="s">
        <v>1</v>
      </c>
      <c r="D17" s="1" t="s">
        <v>77</v>
      </c>
      <c r="E17" s="1" t="s">
        <v>78</v>
      </c>
      <c r="F17" t="s">
        <v>79</v>
      </c>
      <c r="G17" t="s">
        <v>80</v>
      </c>
      <c r="H17" t="s">
        <v>81</v>
      </c>
      <c r="I17" t="s">
        <v>7</v>
      </c>
      <c r="J17" t="s">
        <v>75</v>
      </c>
      <c r="M17" t="str">
        <f t="shared" si="9"/>
        <v>3.4 - Construction Joints and Water Stop Placement</v>
      </c>
      <c r="N17" t="str">
        <f t="shared" si="10"/>
        <v>RESPONSIBILITY - SEIPP</v>
      </c>
      <c r="O17" t="str">
        <f t="shared" si="11"/>
        <v>REQUIREMENTS / REFERENCE - CG-C4P - 4.1.2P_x000D_
NZS 3109, Clause 5.6.3_x000D_
DWG 2012036 Series_x000D_
DWG 2012036.861_x000D_
DWG 2012036.862_x000D_
DWG 2012036.863_x000D_
DEG 2012036.873_x000D_
DWG 2012036.903</v>
      </c>
      <c r="P17" t="str">
        <f t="shared" si="12"/>
        <v>CONFORMANCE CRITERIA -       Construction joints shall conform to NZS 3109, Clause 5.6.3, type B_x000D_
      Joint position shall be as shown on the Design Drawings unless otherwise agreed with the engineer_x000D_
      Water stops shall be placed as indicated on the drawings_x000D_
      Installed as per manufacturer’s specification_x000D_
      and care taken to prevent damage during concrete placement.</v>
      </c>
      <c r="Q17" t="str">
        <f t="shared" si="13"/>
        <v>METHOD - Visual inspection with reference to DWGS</v>
      </c>
      <c r="R17" t="str">
        <f t="shared" si="14"/>
        <v>FREQUENCY/PROCESS HELD - Before concrete pour</v>
      </c>
      <c r="S17" t="str">
        <f t="shared" si="15"/>
        <v>TYPE - WP</v>
      </c>
      <c r="T17" t="str">
        <f t="shared" si="16"/>
        <v>ATTENDANCE REQUIRED - GAJV</v>
      </c>
      <c r="U17" t="str">
        <f t="shared" si="17"/>
        <v>RECORDS OR CHECKLISTS - Pre-pour checklist</v>
      </c>
      <c r="W17" t="str">
        <v>TYPE - MAR</v>
      </c>
    </row>
    <row r="18" spans="1:23" ht="15" customHeight="1" x14ac:dyDescent="0.25">
      <c r="A18">
        <v>4.0999999999999996</v>
      </c>
      <c r="B18" t="s">
        <v>82</v>
      </c>
      <c r="C18" s="1" t="s">
        <v>1</v>
      </c>
      <c r="D18" s="1" t="s">
        <v>83</v>
      </c>
      <c r="E18" s="1" t="s">
        <v>84</v>
      </c>
      <c r="F18" t="s">
        <v>85</v>
      </c>
      <c r="G18" t="s">
        <v>86</v>
      </c>
      <c r="H18" t="s">
        <v>81</v>
      </c>
      <c r="I18" t="s">
        <v>7</v>
      </c>
      <c r="J18" t="s">
        <v>63</v>
      </c>
      <c r="M18" t="str">
        <f t="shared" si="9"/>
        <v>4.1 - Formwork</v>
      </c>
      <c r="N18" t="str">
        <f t="shared" si="10"/>
        <v>RESPONSIBILITY - SEIPP</v>
      </c>
      <c r="O18" t="str">
        <f t="shared" si="11"/>
        <v>REQUIREMENTS / REFERENCE - DWG 2012036 Series CG-C4P - 4.5P_x000D_
NZS 3109 Section 5</v>
      </c>
      <c r="P18" t="str">
        <f t="shared" si="12"/>
        <v>CONFORMANCE CRITERIA -       Formwork adequately supported and restrained – Design approved if necessary._x000D_
      Formwork to be treated with release_x000D_
agent where in direct contact with concrete._x000D_
      Formwork must produce cast surfaces within a tolerance of +15 or -12mm on the given dimensions for width and ± 12mm for vertical height, and without visible offsets, bulges,_x000D_
or misalignment of the concrete.</v>
      </c>
      <c r="Q18" t="str">
        <f t="shared" si="13"/>
        <v>METHOD - Visual Inspection</v>
      </c>
      <c r="R18" t="str">
        <f t="shared" si="14"/>
        <v>FREQUENCY/PROCESS HELD - Prior to concrete pour</v>
      </c>
      <c r="S18" t="str">
        <f t="shared" si="15"/>
        <v>TYPE - WP</v>
      </c>
      <c r="T18" t="str">
        <f t="shared" si="16"/>
        <v>ATTENDANCE REQUIRED - GAJV</v>
      </c>
      <c r="U18" t="str">
        <f t="shared" si="17"/>
        <v>RECORDS OR CHECKLISTS - Pre-pour checklist Photographs</v>
      </c>
      <c r="W18" t="str">
        <v>ATTENDANCE REQUIRED - GAJV</v>
      </c>
    </row>
    <row r="19" spans="1:23" ht="15" customHeight="1" x14ac:dyDescent="0.25">
      <c r="A19">
        <v>4.2</v>
      </c>
      <c r="B19" t="s">
        <v>87</v>
      </c>
      <c r="C19" s="1" t="s">
        <v>1</v>
      </c>
      <c r="D19" s="1" t="s">
        <v>88</v>
      </c>
      <c r="E19" s="1" t="s">
        <v>89</v>
      </c>
      <c r="F19" t="s">
        <v>85</v>
      </c>
      <c r="G19" t="s">
        <v>86</v>
      </c>
      <c r="H19" t="s">
        <v>61</v>
      </c>
      <c r="I19" t="s">
        <v>62</v>
      </c>
      <c r="J19" t="s">
        <v>75</v>
      </c>
      <c r="M19" t="str">
        <f t="shared" si="9"/>
        <v>4.2 - Cast in items</v>
      </c>
      <c r="N19" t="str">
        <f t="shared" si="10"/>
        <v>RESPONSIBILITY - SEIPP</v>
      </c>
      <c r="O19" t="str">
        <f t="shared" si="11"/>
        <v>REQUIREMENTS / REFERENCE - CG-P_x000D_
DWG 2012034.185_x000D_
DWG 2012036.863</v>
      </c>
      <c r="P19" t="str">
        <f t="shared" si="12"/>
        <v>CONFORMANCE CRITERIA -       Carry out inspection and confirm correct position prior to concrete pour._x000D_
      Ensure correct cover is achieved around the item.</v>
      </c>
      <c r="Q19" t="str">
        <f t="shared" si="13"/>
        <v>METHOD - Visual Inspection</v>
      </c>
      <c r="R19" t="str">
        <f t="shared" si="14"/>
        <v>FREQUENCY/PROCESS HELD - Prior to concrete pour</v>
      </c>
      <c r="S19" t="str">
        <f t="shared" si="15"/>
        <v>TYPE - HP</v>
      </c>
      <c r="T19" t="str">
        <f t="shared" si="16"/>
        <v>ATTENDANCE REQUIRED - WSL/GAJV</v>
      </c>
      <c r="U19" t="str">
        <f t="shared" si="17"/>
        <v>RECORDS OR CHECKLISTS - Pre-pour checklist</v>
      </c>
      <c r="W19" t="str">
        <v>RECORDS OR CHECKLISTS - QA from supplier</v>
      </c>
    </row>
    <row r="20" spans="1:23" ht="15" customHeight="1" x14ac:dyDescent="0.25">
      <c r="A20">
        <v>4.3</v>
      </c>
      <c r="B20" t="s">
        <v>90</v>
      </c>
      <c r="C20" s="1" t="s">
        <v>1</v>
      </c>
      <c r="D20" s="1" t="s">
        <v>91</v>
      </c>
      <c r="E20" s="1" t="s">
        <v>92</v>
      </c>
      <c r="F20" s="1" t="s">
        <v>93</v>
      </c>
      <c r="G20" t="s">
        <v>86</v>
      </c>
      <c r="H20" t="s">
        <v>61</v>
      </c>
      <c r="I20" t="s">
        <v>62</v>
      </c>
      <c r="J20" t="s">
        <v>94</v>
      </c>
      <c r="M20" t="str">
        <f t="shared" si="9"/>
        <v>4.3 - Block-out infill pipe penetration (if required)</v>
      </c>
      <c r="N20" t="str">
        <f t="shared" si="10"/>
        <v>RESPONSIBILITY - SEIPP</v>
      </c>
      <c r="O20" t="str">
        <f t="shared" si="11"/>
        <v>REQUIREMENTS / REFERENCE - CG-C4P-4_x000D_
DWG 2013036.862</v>
      </c>
      <c r="P20" t="str">
        <f t="shared" si="12"/>
        <v>CONFORMANCE CRITERIA -       Ensure all reinforcement is to be continuous through block-outs during construction._x000D_
      Ensure correct cover is achieved prior to concrete pour.</v>
      </c>
      <c r="Q20" t="str">
        <f t="shared" si="13"/>
        <v>METHOD - Visual Inspection_x000D_
Construction methodology and associated reinforcement curtailment details for approval before_x000D_
construction</v>
      </c>
      <c r="R20" t="str">
        <f t="shared" si="14"/>
        <v>FREQUENCY/PROCESS HELD - Prior to concrete pour</v>
      </c>
      <c r="S20" t="str">
        <f t="shared" si="15"/>
        <v>TYPE - HP</v>
      </c>
      <c r="T20" t="str">
        <f t="shared" si="16"/>
        <v>ATTENDANCE REQUIRED - WSL/GAJV</v>
      </c>
      <c r="U20" t="str">
        <f t="shared" si="17"/>
        <v>RECORDS OR CHECKLISTS - Pre-pour Checklist</v>
      </c>
      <c r="W20" t="str">
        <v>2.7 - Hydrophilic Strip</v>
      </c>
    </row>
    <row r="21" spans="1:23" ht="15" customHeight="1" x14ac:dyDescent="0.25">
      <c r="A21">
        <v>5.0999999999999996</v>
      </c>
      <c r="B21" s="1" t="s">
        <v>95</v>
      </c>
      <c r="C21" t="s">
        <v>1</v>
      </c>
      <c r="D21" s="1" t="s">
        <v>96</v>
      </c>
      <c r="E21" s="1" t="s">
        <v>97</v>
      </c>
      <c r="F21" t="s">
        <v>98</v>
      </c>
      <c r="G21" s="1" t="s">
        <v>99</v>
      </c>
      <c r="H21" t="s">
        <v>81</v>
      </c>
      <c r="I21" t="s">
        <v>62</v>
      </c>
      <c r="J21" s="1" t="s">
        <v>100</v>
      </c>
      <c r="M21" t="str">
        <f t="shared" si="9"/>
        <v>5.1 - Concrete Testing_x000D_
      Consistency_x000D_
      28-day compressive strength_x000D_
      Shrinkage_x000D_
      Permeability_x000D_
      Water absorption_x000D_
      Sulphite content_x000D_
      Alkali content_x000D_
      Chloride content_x000D_
      Temperature rise</v>
      </c>
      <c r="N21" t="str">
        <f t="shared" si="10"/>
        <v>RESPONSIBILITY - SEIPP</v>
      </c>
      <c r="O21" t="str">
        <f t="shared" si="11"/>
        <v>REQUIREMENTS / REFERENCE - MS-41P - 5P MS-41P - 12P_x000D_
MS-41P – table 6.1P_x000D_
Consistency: NZS 3109_x000D_
and NZS 3112_x000D_
28-day compressive strength: NZS 3109_x000D_
Section 9 and NZS 3112_x000D_
Shrinkage: AS 1012.13_x000D_
Permeability: DIN 1048_x000D_
Water absorption: AS 4058_x000D_
Appendix F_x000D_
Sulphite content: AS 1012.14_x000D_
Alkali content: Chloride content: AS 1012.14_x000D_
Temperature rise:  Not_x000D_
applicable as pours are less than 0.9m thick (as per MPS Temperature Control Plan)</v>
      </c>
      <c r="P21" t="str">
        <f t="shared" si="12"/>
        <v>CONFORMANCE CRITERIA -       Consistency: For water retaining structures, slump tolerances shall be half those given in Table_x000D_
9.1 of NZS 3109_x000D_
      28-day compressive strength: 45 MPa_x000D_
      Shrinkage: 430mS at 21 days, 600 mS at 56_x000D_
      days with variance 10% precast CHAR(AMP) 15% for cast_x000D_
      in-situ_x000D_
      Permeability: CHAR(LESS)20mm_x000D_
      Water absorption: CHAR(LESS)6.5%_x000D_
      • Sulphite content: CHAR(LESS)4% by mass_x000D_
      • Alkali content: CHAR(LESS)2.5kg/m3_x000D_
      • Chloride content: As per table 5-1 of MS-41P_x000D_
      • Temperature rise: The lesser of: Thermal Control Plan limits_x000D_
      CHAR(LESS)70°C maximum_x000D_
      CHAR(LESS)40°C temperature rise from its fresh concrete casting temperature</v>
      </c>
      <c r="Q21" t="str">
        <f t="shared" si="13"/>
        <v>METHOD - IANZ Lab tests</v>
      </c>
      <c r="R21" t="str">
        <f t="shared" si="14"/>
        <v>FREQUENCY/PROCESS HELD - Consistency: Slump test every batch_x000D_
28 days compressive_x000D_
strength: 3 Cylinders (1x7day, 2x28 day per shift or per 75m3 poured (NZS 3104), whichever is more frequent._x000D_
Shrinkage: Every 1,500m3 of concrete_x000D_
Permeability: Every 1,500m3 of concrete Water absorption: Every 1,500m3 of concrete Sulphite content: Every 1,500m3 of concrete_x000D_
Shrinkage: Every 1,500m3 of concrete_x000D_
Permeability: Every 1,500m3 of concrete Water absorption: Every 1,500m3 of concrete Sulphite content: Every 1,500m3 of concrete_x000D_
Temperature rise: Not applicable as pours are less than 0.9m thick (as per MPS Temperature_x000D_
Control Plan)</v>
      </c>
      <c r="S21" t="str">
        <f t="shared" si="15"/>
        <v>TYPE - WP</v>
      </c>
      <c r="T21" t="str">
        <f t="shared" si="16"/>
        <v>ATTENDANCE REQUIRED - WSL/GAJV</v>
      </c>
      <c r="U21" t="str">
        <f t="shared" si="17"/>
        <v>RECORDS OR CHECKLISTS - Lab Results._x000D_
Witness point release after witnessing of in-situ/immediate tests and sampling for longer tests</v>
      </c>
      <c r="W21" t="str">
        <v>RESPONSIBILITY - SEIPP</v>
      </c>
    </row>
    <row r="22" spans="1:23" ht="15" customHeight="1" x14ac:dyDescent="0.25">
      <c r="A22">
        <v>5.2</v>
      </c>
      <c r="B22" t="s">
        <v>101</v>
      </c>
      <c r="C22" t="s">
        <v>1</v>
      </c>
      <c r="D22" t="s">
        <v>102</v>
      </c>
      <c r="E22" s="1" t="s">
        <v>103</v>
      </c>
      <c r="F22" s="1" t="s">
        <v>104</v>
      </c>
      <c r="G22" s="1" t="s">
        <v>105</v>
      </c>
      <c r="H22" t="s">
        <v>81</v>
      </c>
      <c r="I22" t="s">
        <v>1</v>
      </c>
      <c r="J22" t="s">
        <v>106</v>
      </c>
      <c r="M22" t="str">
        <f t="shared" si="9"/>
        <v>5.2 - Concrete Curing</v>
      </c>
      <c r="N22" t="str">
        <f t="shared" si="10"/>
        <v>RESPONSIBILITY - SEIPP</v>
      </c>
      <c r="O22" t="str">
        <f t="shared" si="11"/>
        <v>REQUIREMENTS / REFERENCE - NZS 3109 Clause 7.8 MS-41P 11P</v>
      </c>
      <c r="P22" t="str">
        <f t="shared" si="12"/>
        <v>CONFORMANCE CRITERIA -       Curing of cast-in-situ concrete elements shall be undertaken in accordance with the appropriate_x000D_
Material Specification</v>
      </c>
      <c r="Q22" t="str">
        <f t="shared" si="13"/>
        <v>METHOD - Visually monitored on site as per thermal_x000D_
control plan</v>
      </c>
      <c r="R22" t="str">
        <f t="shared" si="14"/>
        <v>FREQUENCY/PROCESS HELD - Hourly during peak sun hours and as required_x000D_
elsewhere</v>
      </c>
      <c r="S22" t="str">
        <f t="shared" si="15"/>
        <v>TYPE - WP</v>
      </c>
      <c r="T22" t="str">
        <f t="shared" si="16"/>
        <v>ATTENDANCE REQUIRED - SEIPP</v>
      </c>
      <c r="U22" t="str">
        <f t="shared" si="17"/>
        <v>RECORDS OR CHECKLISTS - Post pour check sheet</v>
      </c>
      <c r="W22" t="str">
        <v>REQUIREMENTS / REFERENCE - DWG 2012036.873
DWG 2012036.908</v>
      </c>
    </row>
    <row r="23" spans="1:23" ht="15" customHeight="1" x14ac:dyDescent="0.25">
      <c r="A23">
        <v>5.3</v>
      </c>
      <c r="B23" t="s">
        <v>107</v>
      </c>
      <c r="C23" t="s">
        <v>1</v>
      </c>
      <c r="D23" t="s">
        <v>108</v>
      </c>
      <c r="E23" s="1" t="s">
        <v>109</v>
      </c>
      <c r="F23" t="s">
        <v>85</v>
      </c>
      <c r="G23" t="s">
        <v>110</v>
      </c>
      <c r="H23" t="s">
        <v>81</v>
      </c>
      <c r="I23" t="s">
        <v>1</v>
      </c>
      <c r="J23" t="s">
        <v>106</v>
      </c>
      <c r="M23" t="str">
        <f t="shared" si="9"/>
        <v>5.3 - Concrete finishes</v>
      </c>
      <c r="N23" t="str">
        <f t="shared" si="10"/>
        <v>RESPONSIBILITY - SEIPP</v>
      </c>
      <c r="O23" t="str">
        <f t="shared" si="11"/>
        <v>REQUIREMENTS / REFERENCE - CG-C4P - 4.1.6P DWG 2012036.900</v>
      </c>
      <c r="P23" t="str">
        <f t="shared" si="12"/>
        <v>CONFORMANCE CRITERIA -       Concrete finishes to be in line with the design drawings and specification._x000D_
      Concrete finish to be U3/ F3 or approved finish where not PE lined.</v>
      </c>
      <c r="Q23" t="str">
        <f t="shared" si="13"/>
        <v>METHOD - Visual Inspection</v>
      </c>
      <c r="R23" t="str">
        <f t="shared" si="14"/>
        <v>FREQUENCY/PROCESS HELD - Post pour</v>
      </c>
      <c r="S23" t="str">
        <f t="shared" si="15"/>
        <v>TYPE - WP</v>
      </c>
      <c r="T23" t="str">
        <f t="shared" si="16"/>
        <v>ATTENDANCE REQUIRED - SEIPP</v>
      </c>
      <c r="U23" t="str">
        <f t="shared" si="17"/>
        <v>RECORDS OR CHECKLISTS - Post pour check sheet</v>
      </c>
      <c r="W23" t="str">
        <v>CONFORMANCE CRITERIA -       CJ-0725-3K or approved equivalent

</v>
      </c>
    </row>
    <row r="24" spans="1:23" ht="15" customHeight="1" x14ac:dyDescent="0.25">
      <c r="A24">
        <v>5.4</v>
      </c>
      <c r="B24" t="s">
        <v>111</v>
      </c>
      <c r="C24" t="s">
        <v>1</v>
      </c>
      <c r="D24" s="1" t="s">
        <v>112</v>
      </c>
      <c r="E24" s="1" t="s">
        <v>113</v>
      </c>
      <c r="F24" t="s">
        <v>114</v>
      </c>
      <c r="G24" t="s">
        <v>110</v>
      </c>
      <c r="H24" t="s">
        <v>81</v>
      </c>
      <c r="I24" t="s">
        <v>7</v>
      </c>
      <c r="J24" t="s">
        <v>115</v>
      </c>
      <c r="M24" t="str">
        <f t="shared" si="9"/>
        <v>5.4 - Concrete Benching</v>
      </c>
      <c r="N24" t="str">
        <f t="shared" si="10"/>
        <v>RESPONSIBILITY - SEIPP</v>
      </c>
      <c r="O24" t="str">
        <f t="shared" si="11"/>
        <v>REQUIREMENTS / REFERENCE - DWG 2012034.161_x000D_
DWG 2012034.183 CG-C4.2.1</v>
      </c>
      <c r="P24" t="str">
        <f t="shared" si="12"/>
        <v>CONFORMANCE CRITERIA -       Benching slope shall be 1:12 minimum unless otherwise noted in the drawings._x000D_
      Plastering over the concrete finish is not accepted. The troweled finish is to be a U2 finish._x000D_
      Should have the same grade as walls and base slab.</v>
      </c>
      <c r="Q24" t="str">
        <f t="shared" si="13"/>
        <v>METHOD - Visual inspection</v>
      </c>
      <c r="R24" t="str">
        <f t="shared" si="14"/>
        <v>FREQUENCY/PROCESS HELD - Post pour</v>
      </c>
      <c r="S24" t="str">
        <f t="shared" si="15"/>
        <v>TYPE - WP</v>
      </c>
      <c r="T24" t="str">
        <f t="shared" si="16"/>
        <v>ATTENDANCE REQUIRED - GAJV</v>
      </c>
      <c r="U24" t="str">
        <f t="shared" si="17"/>
        <v>RECORDS OR CHECKLISTS - Post-pour check sheet</v>
      </c>
      <c r="W24" t="str">
        <v>METHOD - Review product data sheet</v>
      </c>
    </row>
    <row r="25" spans="1:23" ht="15" customHeight="1" x14ac:dyDescent="0.25">
      <c r="A25">
        <v>5.5</v>
      </c>
      <c r="B25" t="s">
        <v>116</v>
      </c>
      <c r="C25" t="s">
        <v>1</v>
      </c>
      <c r="D25" t="s">
        <v>117</v>
      </c>
      <c r="E25" t="s">
        <v>118</v>
      </c>
      <c r="F25" t="s">
        <v>114</v>
      </c>
      <c r="G25" t="s">
        <v>119</v>
      </c>
      <c r="H25" t="s">
        <v>81</v>
      </c>
      <c r="I25" t="s">
        <v>1</v>
      </c>
      <c r="J25" t="s">
        <v>120</v>
      </c>
      <c r="M25" t="str">
        <f t="shared" si="9"/>
        <v>5.5 - Concrete Grouting lid panel joints</v>
      </c>
      <c r="N25" t="str">
        <f t="shared" si="10"/>
        <v>RESPONSIBILITY - SEIPP</v>
      </c>
      <c r="O25" t="str">
        <f t="shared" si="11"/>
        <v>REQUIREMENTS / REFERENCE - DWG 2012036.908</v>
      </c>
      <c r="P25" t="str">
        <f t="shared" si="12"/>
        <v>CONFORMANCE CRITERIA -       Ensure joint details are as per the drawings</v>
      </c>
      <c r="Q25" t="str">
        <f t="shared" si="13"/>
        <v>METHOD - Visual inspection</v>
      </c>
      <c r="R25" t="str">
        <f t="shared" si="14"/>
        <v>FREQUENCY/PROCESS HELD - Before epoxy</v>
      </c>
      <c r="S25" t="str">
        <f t="shared" si="15"/>
        <v>TYPE - WP</v>
      </c>
      <c r="T25" t="str">
        <f t="shared" si="16"/>
        <v>ATTENDANCE REQUIRED - SEIPP</v>
      </c>
      <c r="U25" t="str">
        <f t="shared" si="17"/>
        <v>RECORDS OR CHECKLISTS - QA Check sheet</v>
      </c>
      <c r="W25" t="str">
        <v>FREQUENCY/PROCESS HELD - Prior to commencement of work</v>
      </c>
    </row>
    <row r="26" spans="1:23" ht="15" customHeight="1" x14ac:dyDescent="0.25">
      <c r="A26">
        <v>5.6</v>
      </c>
      <c r="B26" t="s">
        <v>121</v>
      </c>
      <c r="C26" t="s">
        <v>1</v>
      </c>
      <c r="D26" t="s">
        <v>29</v>
      </c>
      <c r="E26" s="1" t="s">
        <v>122</v>
      </c>
      <c r="F26" t="s">
        <v>85</v>
      </c>
      <c r="G26" t="s">
        <v>110</v>
      </c>
      <c r="H26" t="s">
        <v>61</v>
      </c>
      <c r="I26" t="s">
        <v>62</v>
      </c>
      <c r="J26" t="s">
        <v>106</v>
      </c>
      <c r="M26" t="str">
        <f t="shared" si="9"/>
        <v>5.6 - Post Pour Inspection</v>
      </c>
      <c r="N26" t="str">
        <f t="shared" si="10"/>
        <v>RESPONSIBILITY - SEIPP</v>
      </c>
      <c r="O26" t="str">
        <f t="shared" si="11"/>
        <v>REQUIREMENTS / REFERENCE - MS-41P</v>
      </c>
      <c r="P26" t="str">
        <f t="shared" si="12"/>
        <v>CONFORMANCE CRITERIA -       Full post pour inspection review of the concrete finish to identify surface defects, ensuring the specified curing has been undertaken, concrete cover checks or any other defects identified or_x000D_
non-conformances.</v>
      </c>
      <c r="Q26" t="str">
        <f t="shared" si="13"/>
        <v>METHOD - Visual Inspection</v>
      </c>
      <c r="R26" t="str">
        <f t="shared" si="14"/>
        <v>FREQUENCY/PROCESS HELD - Post pour</v>
      </c>
      <c r="S26" t="str">
        <f t="shared" si="15"/>
        <v>TYPE - HP</v>
      </c>
      <c r="T26" t="str">
        <f t="shared" si="16"/>
        <v>ATTENDANCE REQUIRED - WSL/GAJV</v>
      </c>
      <c r="U26" t="str">
        <f t="shared" si="17"/>
        <v>RECORDS OR CHECKLISTS - Post pour check sheet</v>
      </c>
      <c r="W26" t="str">
        <v>TYPE - MAR</v>
      </c>
    </row>
    <row r="27" spans="1:23" ht="15" customHeight="1" x14ac:dyDescent="0.25">
      <c r="A27">
        <v>5.7</v>
      </c>
      <c r="B27" t="s">
        <v>123</v>
      </c>
      <c r="C27" t="s">
        <v>1</v>
      </c>
      <c r="D27" t="s">
        <v>124</v>
      </c>
      <c r="E27" s="1" t="s">
        <v>125</v>
      </c>
      <c r="F27" t="s">
        <v>126</v>
      </c>
      <c r="G27" t="s">
        <v>127</v>
      </c>
      <c r="H27" t="s">
        <v>61</v>
      </c>
      <c r="I27" t="s">
        <v>62</v>
      </c>
      <c r="J27" t="s">
        <v>106</v>
      </c>
      <c r="M27" t="str">
        <f t="shared" si="9"/>
        <v>5.7 - Concrete Repairs</v>
      </c>
      <c r="N27" t="str">
        <f t="shared" si="10"/>
        <v>RESPONSIBILITY - SEIPP</v>
      </c>
      <c r="O27" t="str">
        <f t="shared" si="11"/>
        <v>REQUIREMENTS / REFERENCE - CG-C4P-4.6.1.4P</v>
      </c>
      <c r="P27" t="str">
        <f t="shared" si="12"/>
        <v>CONFORMANCE CRITERIA -       Concrete repair using resin as per concrete structures specification._x000D_
      As per GAJV-CEP-00272 Mangere Pump Station Defect Repair Procedure</v>
      </c>
      <c r="Q27" t="str">
        <f t="shared" si="13"/>
        <v>METHOD - Visual Inspections</v>
      </c>
      <c r="R27" t="str">
        <f t="shared" si="14"/>
        <v>FREQUENCY/PROCESS HELD - Post Pour</v>
      </c>
      <c r="S27" t="str">
        <f t="shared" si="15"/>
        <v>TYPE - HP</v>
      </c>
      <c r="T27" t="str">
        <f t="shared" si="16"/>
        <v>ATTENDANCE REQUIRED - WSL/GAJV</v>
      </c>
      <c r="U27" t="str">
        <f t="shared" si="17"/>
        <v>RECORDS OR CHECKLISTS - Post pour check sheet</v>
      </c>
      <c r="W27" t="str">
        <v>ATTENDANCE REQUIRED - GAJV</v>
      </c>
    </row>
    <row r="28" spans="1:23" ht="15" customHeight="1" x14ac:dyDescent="0.25">
      <c r="A28">
        <v>6.1</v>
      </c>
      <c r="B28" t="s">
        <v>128</v>
      </c>
      <c r="C28" t="s">
        <v>7</v>
      </c>
      <c r="D28" t="s">
        <v>129</v>
      </c>
      <c r="E28" t="s">
        <v>130</v>
      </c>
      <c r="F28" t="s">
        <v>131</v>
      </c>
      <c r="G28" t="s">
        <v>132</v>
      </c>
      <c r="H28" t="s">
        <v>61</v>
      </c>
      <c r="I28" t="s">
        <v>7</v>
      </c>
      <c r="J28" t="s">
        <v>133</v>
      </c>
      <c r="M28" t="str">
        <f t="shared" si="9"/>
        <v>6.1 - PE Liner shop drawing</v>
      </c>
      <c r="N28" t="str">
        <f t="shared" si="10"/>
        <v>RESPONSIBILITY - GAJV</v>
      </c>
      <c r="O28" t="str">
        <f t="shared" si="11"/>
        <v>REQUIREMENTS / REFERENCE - CG-C27P</v>
      </c>
      <c r="P28" t="str">
        <f t="shared" si="12"/>
        <v>CONFORMANCE CRITERIA -       Shop drawing to be submitted to WSL</v>
      </c>
      <c r="Q28" t="str">
        <f t="shared" si="13"/>
        <v>METHOD - Submission</v>
      </c>
      <c r="R28" t="str">
        <f t="shared" si="14"/>
        <v>FREQUENCY/PROCESS HELD - 4 weeks prior to installation</v>
      </c>
      <c r="S28" t="str">
        <f t="shared" si="15"/>
        <v>TYPE - HP</v>
      </c>
      <c r="T28" t="str">
        <f t="shared" si="16"/>
        <v>ATTENDANCE REQUIRED - GAJV</v>
      </c>
      <c r="U28" t="str">
        <f t="shared" si="17"/>
        <v>RECORDS OR CHECKLISTS - Shop drawing submission</v>
      </c>
      <c r="W28" t="str">
        <v>RECORDS OR CHECKLISTS - Material dockets</v>
      </c>
    </row>
    <row r="29" spans="1:23" ht="15" customHeight="1" x14ac:dyDescent="0.25">
      <c r="A29">
        <v>6.2</v>
      </c>
      <c r="B29" t="s">
        <v>134</v>
      </c>
      <c r="C29" t="s">
        <v>1</v>
      </c>
      <c r="D29" t="s">
        <v>129</v>
      </c>
      <c r="E29" t="s">
        <v>135</v>
      </c>
      <c r="F29" t="s">
        <v>136</v>
      </c>
      <c r="G29" t="s">
        <v>137</v>
      </c>
      <c r="H29" t="s">
        <v>81</v>
      </c>
      <c r="I29" t="s">
        <v>7</v>
      </c>
      <c r="J29" t="s">
        <v>136</v>
      </c>
      <c r="M29" t="str">
        <f t="shared" si="9"/>
        <v>6.2 - Extrusion weld certificates</v>
      </c>
      <c r="N29" t="str">
        <f t="shared" si="10"/>
        <v>RESPONSIBILITY - SEIPP</v>
      </c>
      <c r="O29" t="str">
        <f t="shared" si="11"/>
        <v>REQUIREMENTS / REFERENCE - CG-C27P</v>
      </c>
      <c r="P29" t="str">
        <f t="shared" si="12"/>
        <v>CONFORMANCE CRITERIA -       Welders’ certificates for welding</v>
      </c>
      <c r="Q29" t="str">
        <f t="shared" si="13"/>
        <v>METHOD - Copy of certificates</v>
      </c>
      <c r="R29" t="str">
        <f t="shared" si="14"/>
        <v>FREQUENCY/PROCESS HELD - All welders</v>
      </c>
      <c r="S29" t="str">
        <f t="shared" si="15"/>
        <v>TYPE - WP</v>
      </c>
      <c r="T29" t="str">
        <f t="shared" si="16"/>
        <v>ATTENDANCE REQUIRED - GAJV</v>
      </c>
      <c r="U29" t="str">
        <f t="shared" si="17"/>
        <v>RECORDS OR CHECKLISTS - Copy of certificates</v>
      </c>
      <c r="W29" t="str">
        <v>2.8 - PE Liner CHAR(AMP) filler rod</v>
      </c>
    </row>
    <row r="30" spans="1:23" ht="15" customHeight="1" x14ac:dyDescent="0.25">
      <c r="A30">
        <v>6.3</v>
      </c>
      <c r="B30" t="s">
        <v>138</v>
      </c>
      <c r="C30" t="s">
        <v>1</v>
      </c>
      <c r="D30" t="s">
        <v>129</v>
      </c>
      <c r="E30" s="1" t="s">
        <v>139</v>
      </c>
      <c r="F30" t="s">
        <v>85</v>
      </c>
      <c r="G30" t="s">
        <v>140</v>
      </c>
      <c r="H30" t="s">
        <v>61</v>
      </c>
      <c r="I30" t="s">
        <v>62</v>
      </c>
      <c r="J30" t="s">
        <v>141</v>
      </c>
      <c r="M30" t="str">
        <f t="shared" si="9"/>
        <v>6.3 - PE Liner Prior To Pour</v>
      </c>
      <c r="N30" t="str">
        <f t="shared" si="10"/>
        <v>RESPONSIBILITY - SEIPP</v>
      </c>
      <c r="O30" t="str">
        <f t="shared" si="11"/>
        <v>REQUIREMENTS / REFERENCE - CG-C27P</v>
      </c>
      <c r="P30" t="str">
        <f t="shared" si="12"/>
        <v>CONFORMANCE CRITERIA -       Final inspection of the liner to ensure its adequately restrained, no visible holes, no fixings left on the inside face, drainage lines are correctly positioned, no folds, bulges, all_x000D_
      joints on the liner are adequately secured.</v>
      </c>
      <c r="Q30" t="str">
        <f t="shared" si="13"/>
        <v>METHOD - Visual Inspection</v>
      </c>
      <c r="R30" t="str">
        <f t="shared" si="14"/>
        <v>FREQUENCY/PROCESS HELD - Each pour</v>
      </c>
      <c r="S30" t="str">
        <f t="shared" si="15"/>
        <v>TYPE - HP</v>
      </c>
      <c r="T30" t="str">
        <f t="shared" si="16"/>
        <v>ATTENDANCE REQUIRED - WSL/GAJV</v>
      </c>
      <c r="U30" t="str">
        <f t="shared" si="17"/>
        <v>RECORDS OR CHECKLISTS - Pre-Pour Inspection</v>
      </c>
      <c r="W30" t="str">
        <v>RESPONSIBILITY - GAJV</v>
      </c>
    </row>
    <row r="31" spans="1:23" ht="15" customHeight="1" x14ac:dyDescent="0.25">
      <c r="A31">
        <v>6.4</v>
      </c>
      <c r="B31" t="s">
        <v>142</v>
      </c>
      <c r="C31" s="1" t="s">
        <v>1</v>
      </c>
      <c r="D31" s="1" t="s">
        <v>143</v>
      </c>
      <c r="E31" t="s">
        <v>144</v>
      </c>
      <c r="F31" s="1" t="s">
        <v>145</v>
      </c>
      <c r="G31" t="s">
        <v>146</v>
      </c>
      <c r="H31" t="s">
        <v>81</v>
      </c>
      <c r="I31" t="s">
        <v>62</v>
      </c>
      <c r="J31" s="1" t="s">
        <v>147</v>
      </c>
      <c r="M31" t="str">
        <f t="shared" si="9"/>
        <v>6.4 - Extrusion weld testing</v>
      </c>
      <c r="N31" t="str">
        <f t="shared" si="10"/>
        <v>RESPONSIBILITY - SEIPP</v>
      </c>
      <c r="O31" t="str">
        <f t="shared" si="11"/>
        <v>REQUIREMENTS / REFERENCE - CG-C27P_x000D_
ASTM D4437, ASTM D5641_x000D_
DVS 2227-1</v>
      </c>
      <c r="P31" t="str">
        <f t="shared" si="12"/>
        <v>CONFORMANCE CRITERIA -       As a minimum all site welds shall be tested.</v>
      </c>
      <c r="Q31" t="str">
        <f t="shared" si="13"/>
        <v>METHOD - Either vacuum box testing or high voltage spark testing_x000D_
Visual inspection</v>
      </c>
      <c r="R31" t="str">
        <f t="shared" si="14"/>
        <v>FREQUENCY/PROCESS HELD - All welds</v>
      </c>
      <c r="S31" t="str">
        <f t="shared" si="15"/>
        <v>TYPE - WP</v>
      </c>
      <c r="T31" t="str">
        <f t="shared" si="16"/>
        <v>ATTENDANCE REQUIRED - WSL/GAJV</v>
      </c>
      <c r="U31" t="str">
        <f t="shared" si="17"/>
        <v>RECORDS OR CHECKLISTS - As recommended by the manufacturer_x000D_
Checklist for visual inspection</v>
      </c>
      <c r="W31" t="str">
        <v>REQUIREMENTS / REFERENCE - CG-C27P - Table 5-1</v>
      </c>
    </row>
    <row r="32" spans="1:23" ht="15" customHeight="1" x14ac:dyDescent="0.25">
      <c r="A32">
        <v>6.5</v>
      </c>
      <c r="B32" t="s">
        <v>148</v>
      </c>
      <c r="C32" t="s">
        <v>1</v>
      </c>
      <c r="D32" t="s">
        <v>149</v>
      </c>
      <c r="E32" s="1" t="s">
        <v>150</v>
      </c>
      <c r="F32" s="1" t="s">
        <v>151</v>
      </c>
      <c r="G32" t="s">
        <v>152</v>
      </c>
      <c r="H32" t="s">
        <v>81</v>
      </c>
      <c r="I32" t="s">
        <v>62</v>
      </c>
      <c r="J32" t="s">
        <v>106</v>
      </c>
      <c r="M32" t="str">
        <f t="shared" si="9"/>
        <v>6.5 - Tapping Survey</v>
      </c>
      <c r="N32" t="str">
        <f t="shared" si="10"/>
        <v>RESPONSIBILITY - SEIPP</v>
      </c>
      <c r="O32" t="str">
        <f t="shared" si="11"/>
        <v>REQUIREMENTS / REFERENCE - AGRU Design CHAR(AMP) Installation Handbook. CG-C27P</v>
      </c>
      <c r="P32" t="str">
        <f t="shared" si="12"/>
        <v>CONFORMANCE CRITERIA -       Tapping survey to identify voids_x000D_
      Voids to be repaired as recommended by the manufacturer._x000D_
      Pages 24 CHAR(AMP) 34 of Design CHAR(AMP) Installation handbook.</v>
      </c>
      <c r="Q32" t="str">
        <f t="shared" si="13"/>
        <v>METHOD - As recommended by the manufacturer. Rubber mallet_x000D_
delamination survey.</v>
      </c>
      <c r="R32" t="str">
        <f t="shared" si="14"/>
        <v>FREQUENCY/PROCESS HELD - As recommended by the manufacturer</v>
      </c>
      <c r="S32" t="str">
        <f t="shared" si="15"/>
        <v>TYPE - WP</v>
      </c>
      <c r="T32" t="str">
        <f t="shared" si="16"/>
        <v>ATTENDANCE REQUIRED - WSL/GAJV</v>
      </c>
      <c r="U32" t="str">
        <f t="shared" si="17"/>
        <v>RECORDS OR CHECKLISTS - Post pour check sheet</v>
      </c>
      <c r="W32" t="str">
        <v>CONFORMANCE CRITERIA -       Technical data sheets
      Manufacturers certificates of compliance</v>
      </c>
    </row>
    <row r="33" spans="1:23" ht="15" customHeight="1" x14ac:dyDescent="0.25">
      <c r="A33">
        <v>6.6</v>
      </c>
      <c r="B33" t="s">
        <v>153</v>
      </c>
      <c r="C33" t="s">
        <v>1</v>
      </c>
      <c r="D33" s="1" t="s">
        <v>154</v>
      </c>
      <c r="E33" s="1" t="s">
        <v>155</v>
      </c>
      <c r="F33" s="1" t="s">
        <v>156</v>
      </c>
      <c r="G33" t="s">
        <v>152</v>
      </c>
      <c r="H33" t="s">
        <v>61</v>
      </c>
      <c r="I33" t="s">
        <v>62</v>
      </c>
      <c r="J33" t="s">
        <v>157</v>
      </c>
      <c r="M33" t="str">
        <f t="shared" si="9"/>
        <v>6.6 - Liner repairs</v>
      </c>
      <c r="N33" t="str">
        <f t="shared" si="10"/>
        <v>RESPONSIBILITY - SEIPP</v>
      </c>
      <c r="O33" t="str">
        <f t="shared" si="11"/>
        <v>REQUIREMENTS / REFERENCE - AGRU Design CHAR(AMP) Installation Handbook. CG-C27P_x000D_
DVS 2227-1</v>
      </c>
      <c r="P33" t="str">
        <f t="shared" si="12"/>
        <v>CONFORMANCE CRITERIA -       As recommended by the manufacturer_x000D_
      Clearly mark out areas for repair_x000D_
      Extrusion welding_x000D_
      As per GAJV-CEP-00272 Mangere Pump Station Defect Repair Procedure</v>
      </c>
      <c r="Q33" t="str">
        <f t="shared" si="13"/>
        <v>METHOD - Visual Inspection. Surfacing welds. Blanks._x000D_
Panel strips.</v>
      </c>
      <c r="R33" t="str">
        <f t="shared" si="14"/>
        <v>FREQUENCY/PROCESS HELD - As recommended by the manufacturer</v>
      </c>
      <c r="S33" t="str">
        <f t="shared" si="15"/>
        <v>TYPE - HP</v>
      </c>
      <c r="T33" t="str">
        <f t="shared" si="16"/>
        <v>ATTENDANCE REQUIRED - WSL/GAJV</v>
      </c>
      <c r="U33" t="str">
        <f t="shared" si="17"/>
        <v>RECORDS OR CHECKLISTS - PE Liner Checklist</v>
      </c>
      <c r="W33" t="str">
        <v>METHOD - Manufacturers certificate of compliance</v>
      </c>
    </row>
    <row r="34" spans="1:23" ht="15" customHeight="1" x14ac:dyDescent="0.25">
      <c r="A34">
        <v>7.1</v>
      </c>
      <c r="B34" t="s">
        <v>158</v>
      </c>
      <c r="C34" t="s">
        <v>7</v>
      </c>
      <c r="D34" s="1" t="s">
        <v>159</v>
      </c>
      <c r="E34" t="s">
        <v>160</v>
      </c>
      <c r="F34" t="s">
        <v>161</v>
      </c>
      <c r="G34" t="s">
        <v>162</v>
      </c>
      <c r="H34" t="s">
        <v>81</v>
      </c>
      <c r="I34" t="s">
        <v>7</v>
      </c>
      <c r="J34" t="s">
        <v>163</v>
      </c>
      <c r="M34" t="str">
        <f t="shared" si="9"/>
        <v>7.1 - Final As built including PE membrane</v>
      </c>
      <c r="N34" t="str">
        <f t="shared" si="10"/>
        <v>RESPONSIBILITY - GAJV</v>
      </c>
      <c r="O34" t="str">
        <f t="shared" si="11"/>
        <v>REQUIREMENTS / REFERENCE - IFC Drawings –_x000D_
2012036 series_x000D_
2012034 series</v>
      </c>
      <c r="P34" t="str">
        <f t="shared" si="12"/>
        <v>CONFORMANCE CRITERIA -       Survey</v>
      </c>
      <c r="Q34" t="str">
        <f t="shared" si="13"/>
        <v>METHOD - Survey</v>
      </c>
      <c r="R34" t="str">
        <f t="shared" si="14"/>
        <v>FREQUENCY/PROCESS HELD - At completion</v>
      </c>
      <c r="S34" t="str">
        <f t="shared" si="15"/>
        <v>TYPE - WP</v>
      </c>
      <c r="T34" t="str">
        <f t="shared" si="16"/>
        <v>ATTENDANCE REQUIRED - GAJV</v>
      </c>
      <c r="U34" t="str">
        <f t="shared" si="17"/>
        <v>RECORDS OR CHECKLISTS - As built drawings</v>
      </c>
      <c r="W34" t="str">
        <v>FREQUENCY/PROCESS HELD - Prior to commencement of work</v>
      </c>
    </row>
    <row r="35" spans="1:23" ht="15" customHeight="1" x14ac:dyDescent="0.25">
      <c r="A35">
        <v>7.2</v>
      </c>
      <c r="B35" t="s">
        <v>164</v>
      </c>
      <c r="C35" t="s">
        <v>1</v>
      </c>
      <c r="D35" t="s">
        <v>165</v>
      </c>
      <c r="E35" s="1" t="s">
        <v>166</v>
      </c>
      <c r="F35" t="s">
        <v>167</v>
      </c>
      <c r="G35" t="s">
        <v>162</v>
      </c>
      <c r="H35" t="s">
        <v>61</v>
      </c>
      <c r="I35" t="s">
        <v>62</v>
      </c>
      <c r="J35" t="s">
        <v>168</v>
      </c>
      <c r="M35" t="str">
        <f t="shared" si="9"/>
        <v>7.2 - Hydrostatic testing</v>
      </c>
      <c r="N35" t="str">
        <f t="shared" si="10"/>
        <v>RESPONSIBILITY - SEIPP</v>
      </c>
      <c r="O35" t="str">
        <f t="shared" si="11"/>
        <v>REQUIREMENTS / REFERENCE - GC_1 10.5.2 D)</v>
      </c>
      <c r="P35" t="str">
        <f t="shared" si="12"/>
        <v>CONFORMANCE CRITERIA -       Infiltration test for manholes over 3.5m deep_x000D_
      There are no visible leaks, wet patches or “sweating” at any of the pipe penetrations, seals or riser joints.</v>
      </c>
      <c r="Q35" t="str">
        <f t="shared" si="13"/>
        <v>METHOD - Infiltration test</v>
      </c>
      <c r="R35" t="str">
        <f t="shared" si="14"/>
        <v>FREQUENCY/PROCESS HELD - At completion</v>
      </c>
      <c r="S35" t="str">
        <f t="shared" si="15"/>
        <v>TYPE - HP</v>
      </c>
      <c r="T35" t="str">
        <f t="shared" si="16"/>
        <v>ATTENDANCE REQUIRED - WSL/GAJV</v>
      </c>
      <c r="U35" t="str">
        <f t="shared" si="17"/>
        <v>RECORDS OR CHECKLISTS - Test record sheet</v>
      </c>
      <c r="W35" t="str">
        <v>TYPE - MAR</v>
      </c>
    </row>
    <row r="36" spans="1:23" ht="15" customHeight="1" x14ac:dyDescent="0.25">
      <c r="A36">
        <v>7.3</v>
      </c>
      <c r="B36" t="s">
        <v>169</v>
      </c>
      <c r="C36" t="s">
        <v>1</v>
      </c>
      <c r="D36" t="s">
        <v>52</v>
      </c>
      <c r="E36" t="s">
        <v>170</v>
      </c>
      <c r="F36" t="s">
        <v>171</v>
      </c>
      <c r="G36" t="s">
        <v>172</v>
      </c>
      <c r="H36" t="s">
        <v>61</v>
      </c>
      <c r="I36" t="s">
        <v>7</v>
      </c>
      <c r="J36" t="s">
        <v>173</v>
      </c>
      <c r="M36" t="str">
        <f t="shared" si="9"/>
        <v>7.3 - Backfilling – 7/3</v>
      </c>
      <c r="N36" t="str">
        <f t="shared" si="10"/>
        <v>RESPONSIBILITY - SEIPP</v>
      </c>
      <c r="O36" t="str">
        <f t="shared" si="11"/>
        <v>REQUIREMENTS / REFERENCE - GAJV-RFI-002719</v>
      </c>
      <c r="P36" t="str">
        <f t="shared" si="12"/>
        <v>CONFORMANCE CRITERIA -       Compacted to 90% of Maximum Dry Density</v>
      </c>
      <c r="Q36" t="str">
        <f t="shared" si="13"/>
        <v>METHOD - NDM Test</v>
      </c>
      <c r="R36" t="str">
        <f t="shared" si="14"/>
        <v>FREQUENCY/PROCESS HELD - 1 Test per 500mm layer surrounding chamber</v>
      </c>
      <c r="S36" t="str">
        <f t="shared" si="15"/>
        <v>TYPE - HP</v>
      </c>
      <c r="T36" t="str">
        <f t="shared" si="16"/>
        <v>ATTENDANCE REQUIRED - GAJV</v>
      </c>
      <c r="U36" t="str">
        <f t="shared" si="17"/>
        <v>RECORDS OR CHECKLISTS - NDM Test Results</v>
      </c>
      <c r="W36" t="str">
        <v>ATTENDANCE REQUIRED - GAJV</v>
      </c>
    </row>
    <row r="37" spans="1:23" ht="15" customHeight="1" x14ac:dyDescent="0.25">
      <c r="A37">
        <v>7.4</v>
      </c>
      <c r="B37" s="1" t="s">
        <v>174</v>
      </c>
      <c r="C37" t="s">
        <v>1</v>
      </c>
      <c r="D37" s="1" t="s">
        <v>175</v>
      </c>
      <c r="E37" s="1" t="s">
        <v>176</v>
      </c>
      <c r="F37" t="s">
        <v>98</v>
      </c>
      <c r="G37" s="1" t="s">
        <v>177</v>
      </c>
      <c r="H37" t="s">
        <v>81</v>
      </c>
      <c r="I37" t="s">
        <v>7</v>
      </c>
      <c r="J37" s="1" t="s">
        <v>100</v>
      </c>
      <c r="M37" t="str">
        <f t="shared" si="9"/>
        <v>7.4 - Concrete Testing – Flowable Fill_x000D_
      Consistency_x000D_
      28-day compressive strength</v>
      </c>
      <c r="N37" t="str">
        <f t="shared" si="10"/>
        <v>RESPONSIBILITY - SEIPP</v>
      </c>
      <c r="O37" t="str">
        <f t="shared" si="11"/>
        <v>REQUIREMENTS / REFERENCE - GAJV-RFI-002719_x000D_
Consistency: NZS 3109_x000D_
28-day compressive strength: NZS 3109_x000D_
Section 9 and NZS 3112</v>
      </c>
      <c r="P37" t="str">
        <f t="shared" si="12"/>
        <v>CONFORMANCE CRITERIA -       Consistency: +/- 40mm - NZS 3109_x000D_
      28-day compressive strength: 5 MPa</v>
      </c>
      <c r="Q37" t="str">
        <f t="shared" si="13"/>
        <v>METHOD - IANZ Lab tests</v>
      </c>
      <c r="R37" t="str">
        <f t="shared" si="14"/>
        <v>FREQUENCY/PROCESS HELD - Consistency: Slump test every batch_x000D_
28 days compressive_x000D_
strength: 3 Cylinders (1x7day, 2x28 day per shift</v>
      </c>
      <c r="S37" t="str">
        <f t="shared" si="15"/>
        <v>TYPE - WP</v>
      </c>
      <c r="T37" t="str">
        <f t="shared" si="16"/>
        <v>ATTENDANCE REQUIRED - GAJV</v>
      </c>
      <c r="U37" t="str">
        <f t="shared" si="17"/>
        <v>RECORDS OR CHECKLISTS - Lab Results._x000D_
Witness point release after witnessing of in-situ/immediate tests and sampling for longer tests</v>
      </c>
      <c r="W37" t="str">
        <v>RECORDS OR CHECKLISTS - Material certificate and aconex mail approval</v>
      </c>
    </row>
    <row r="38" spans="1:23" ht="15" customHeight="1" x14ac:dyDescent="0.25">
      <c r="W38" t="str">
        <v>2.9 - Approved Curing compounds</v>
      </c>
    </row>
    <row r="39" spans="1:23" ht="15" customHeight="1" x14ac:dyDescent="0.25">
      <c r="C39" s="1"/>
      <c r="W39" t="str">
        <v>RESPONSIBILITY - SEIPP</v>
      </c>
    </row>
    <row r="40" spans="1:23" ht="15" customHeight="1" x14ac:dyDescent="0.25">
      <c r="W40" t="str">
        <v>REQUIREMENTS / REFERENCE - MS-41P 11.3P</v>
      </c>
    </row>
    <row r="41" spans="1:23" ht="15" customHeight="1" x14ac:dyDescent="0.25">
      <c r="W41" t="str">
        <v>CONFORMANCE CRITERIA -       Curing to be accepted by the engineer
      Curing to meet the requirements of MS-41P
      E-cure As per GAJV-MAR-000035</v>
      </c>
    </row>
    <row r="42" spans="1:23" ht="15" customHeight="1" x14ac:dyDescent="0.25">
      <c r="W42" t="str">
        <v>METHOD - Review technical data</v>
      </c>
    </row>
    <row r="43" spans="1:23" ht="15" customHeight="1" x14ac:dyDescent="0.25">
      <c r="W43" t="str">
        <v>FREQUENCY/PROCESS HELD - Prior to commencement of work</v>
      </c>
    </row>
    <row r="44" spans="1:23" ht="15" customHeight="1" x14ac:dyDescent="0.25">
      <c r="W44" t="str">
        <v>TYPE - MAR</v>
      </c>
    </row>
    <row r="45" spans="1:23" ht="15" customHeight="1" x14ac:dyDescent="0.25">
      <c r="W45" t="str">
        <v>ATTENDANCE REQUIRED - GAJV</v>
      </c>
    </row>
    <row r="46" spans="1:23" ht="15" customHeight="1" x14ac:dyDescent="0.25">
      <c r="W46" t="str">
        <v>RECORDS OR CHECKLISTS - Material certificate and aconex mail approval</v>
      </c>
    </row>
    <row r="47" spans="1:23" ht="15" customHeight="1" x14ac:dyDescent="0.25">
      <c r="C47" s="1"/>
      <c r="W47" t="str">
        <v>2.1 - Materials for Concrete Repairs</v>
      </c>
    </row>
    <row r="48" spans="1:23" ht="15" customHeight="1" x14ac:dyDescent="0.25">
      <c r="W48" t="str">
        <v>RESPONSIBILITY - SEIPP</v>
      </c>
    </row>
    <row r="49" spans="23:23" ht="15" customHeight="1" x14ac:dyDescent="0.25">
      <c r="W49" t="str">
        <v>REQUIREMENTS / REFERENCE - MS-41P</v>
      </c>
    </row>
    <row r="50" spans="23:23" ht="15" customHeight="1" x14ac:dyDescent="0.25">
      <c r="W50" t="str">
        <v>CONFORMANCE CRITERIA -       Technical data sheets</v>
      </c>
    </row>
    <row r="51" spans="23:23" ht="15" customHeight="1" x14ac:dyDescent="0.25">
      <c r="W51" t="str">
        <v>METHOD - Review technical data</v>
      </c>
    </row>
    <row r="52" spans="23:23" ht="15" customHeight="1" x14ac:dyDescent="0.25">
      <c r="W52" t="str">
        <v>FREQUENCY/PROCESS HELD - Prior to commencement of work</v>
      </c>
    </row>
    <row r="53" spans="23:23" ht="15" customHeight="1" x14ac:dyDescent="0.25">
      <c r="W53" t="str">
        <v>TYPE - MAR</v>
      </c>
    </row>
    <row r="54" spans="23:23" ht="15" customHeight="1" x14ac:dyDescent="0.25">
      <c r="W54" t="str">
        <v>ATTENDANCE REQUIRED - GAJV</v>
      </c>
    </row>
    <row r="55" spans="23:23" ht="15" customHeight="1" x14ac:dyDescent="0.25">
      <c r="W55" t="str">
        <v>RECORDS OR CHECKLISTS - Material data sheet and aconex mail approval</v>
      </c>
    </row>
    <row r="56" spans="23:23" ht="15" customHeight="1" x14ac:dyDescent="0.25">
      <c r="W56" t="str">
        <v>2.11 - Manhole Covers</v>
      </c>
    </row>
    <row r="57" spans="23:23" ht="15" customHeight="1" x14ac:dyDescent="0.25">
      <c r="W57" t="str">
        <v>RESPONSIBILITY - SEIPP</v>
      </c>
    </row>
    <row r="58" spans="23:23" ht="15" customHeight="1" x14ac:dyDescent="0.25">
      <c r="W58" t="str">
        <v>REQUIREMENTS / REFERENCE - DWG 2012036 Series
NZS 3996 CG-</v>
      </c>
    </row>
    <row r="59" spans="23:23" ht="15" customHeight="1" x14ac:dyDescent="0.25">
      <c r="W59" t="str">
        <v>CONFORMANCE CRITERIA -       PAMREX DN700
      Gatic GM302C1212D, GM309C66D, GM303C6122D
      Class D400 HN-HO-72 rated
      Manufacturers certificates of compliance
      Shop drawings.</v>
      </c>
    </row>
    <row r="60" spans="23:23" ht="15" customHeight="1" x14ac:dyDescent="0.25">
      <c r="W60" t="str">
        <v>METHOD - Manufacturers certificate of compliance</v>
      </c>
    </row>
    <row r="61" spans="23:23" ht="15" customHeight="1" x14ac:dyDescent="0.25">
      <c r="W61" t="str">
        <v>FREQUENCY/PROCESS HELD - Prior to commencement of work</v>
      </c>
    </row>
    <row r="62" spans="23:23" ht="15" customHeight="1" x14ac:dyDescent="0.25">
      <c r="W62" t="str">
        <v>TYPE - S</v>
      </c>
    </row>
    <row r="63" spans="23:23" ht="15" customHeight="1" x14ac:dyDescent="0.25">
      <c r="W63" t="str">
        <v>ATTENDANCE REQUIRED - GAJV</v>
      </c>
    </row>
    <row r="64" spans="23:23" ht="15" customHeight="1" x14ac:dyDescent="0.25">
      <c r="W64" t="str">
        <v>RECORDS OR CHECKLISTS - Dockets</v>
      </c>
    </row>
    <row r="65" spans="23:23" ht="15" customHeight="1" x14ac:dyDescent="0.25">
      <c r="W65" t="str">
        <v>2.12 - Stainless Steel Safety Grille</v>
      </c>
    </row>
    <row r="66" spans="23:23" ht="15" customHeight="1" x14ac:dyDescent="0.25">
      <c r="W66" t="str">
        <v>RESPONSIBILITY - SEIPP</v>
      </c>
    </row>
    <row r="67" spans="23:23" ht="15" customHeight="1" x14ac:dyDescent="0.25">
      <c r="W67" t="str">
        <v>REQUIREMENTS / REFERENCE - DWG 2012034.161
NZS 3996</v>
      </c>
    </row>
    <row r="68" spans="23:23" ht="15" customHeight="1" x14ac:dyDescent="0.25">
      <c r="W68" t="str">
        <v>CONFORMANCE CRITERIA -       Manufacturers certificates of compliance
      Shop drawings.</v>
      </c>
    </row>
    <row r="69" spans="23:23" ht="15" customHeight="1" x14ac:dyDescent="0.25">
      <c r="W69" t="str">
        <v>METHOD - Final design and detail to be submitted to Watercare for review and approval</v>
      </c>
    </row>
    <row r="70" spans="23:23" ht="15" customHeight="1" x14ac:dyDescent="0.25">
      <c r="W70" t="str">
        <v>FREQUENCY/PROCESS HELD - Prior to commencement of work</v>
      </c>
    </row>
    <row r="71" spans="23:23" ht="15" customHeight="1" x14ac:dyDescent="0.25">
      <c r="W71" t="str">
        <v>TYPE - MAR</v>
      </c>
    </row>
    <row r="72" spans="23:23" ht="15" customHeight="1" x14ac:dyDescent="0.25">
      <c r="W72" t="str">
        <v>ATTENDANCE REQUIRED - GAJV</v>
      </c>
    </row>
    <row r="73" spans="23:23" ht="15" customHeight="1" x14ac:dyDescent="0.25">
      <c r="W73" t="str">
        <v>RECORDS OR CHECKLISTS - Material Approval</v>
      </c>
    </row>
    <row r="74" spans="23:23" ht="15" customHeight="1" x14ac:dyDescent="0.25">
      <c r="W74" t="str">
        <v>2.13 - Water stop</v>
      </c>
    </row>
    <row r="75" spans="23:23" ht="15" customHeight="1" x14ac:dyDescent="0.25">
      <c r="W75" t="str">
        <v>RESPONSIBILITY - SEIPP</v>
      </c>
    </row>
    <row r="76" spans="23:23" ht="15" customHeight="1" x14ac:dyDescent="0.25">
      <c r="W76" t="str">
        <v>REQUIREMENTS / REFERENCE - CG-C4P 4.1.2P DWG 2012036.862</v>
      </c>
    </row>
    <row r="77" spans="23:23" ht="15" customHeight="1" x14ac:dyDescent="0.25">
      <c r="W77" t="str">
        <v>CONFORMANCE CRITERIA -       Supercast Rearguard R or approved equivalent</v>
      </c>
    </row>
    <row r="78" spans="23:23" ht="15" customHeight="1" x14ac:dyDescent="0.25">
      <c r="W78" t="str">
        <v>METHOD - Review product data sheet</v>
      </c>
    </row>
    <row r="79" spans="23:23" ht="15" customHeight="1" x14ac:dyDescent="0.25">
      <c r="W79" t="str">
        <v>FREQUENCY/PROCESS HELD - Prior to commencement of work</v>
      </c>
    </row>
    <row r="80" spans="23:23" ht="15" customHeight="1" x14ac:dyDescent="0.25">
      <c r="W80" t="str">
        <v>TYPE - MAR</v>
      </c>
    </row>
    <row r="81" spans="23:23" ht="15" customHeight="1" x14ac:dyDescent="0.25">
      <c r="W81" t="str">
        <v>ATTENDANCE REQUIRED - GAJV</v>
      </c>
    </row>
    <row r="82" spans="23:23" ht="15" customHeight="1" x14ac:dyDescent="0.25">
      <c r="W82" t="str">
        <v>RECORDS OR CHECKLISTS - Material dockets</v>
      </c>
    </row>
    <row r="83" spans="23:23" ht="15" customHeight="1" x14ac:dyDescent="0.25">
      <c r="W83" t="str">
        <v>2.14 - Backfill Material – 7/3</v>
      </c>
    </row>
    <row r="84" spans="23:23" ht="15" customHeight="1" x14ac:dyDescent="0.25">
      <c r="W84" t="str">
        <v>RESPONSIBILITY - SEIPP</v>
      </c>
    </row>
    <row r="85" spans="23:23" ht="15" customHeight="1" x14ac:dyDescent="0.25">
      <c r="W85" t="str">
        <v>REQUIREMENTS / REFERENCE - Table C2-1 - Behind walls or chambers, CG_1
GAJV-RFI-002719</v>
      </c>
    </row>
    <row r="86" spans="23:23" ht="15" customHeight="1" x14ac:dyDescent="0.25">
      <c r="W86" t="str">
        <v>CONFORMANCE CRITERIA -       Approved DM7/3</v>
      </c>
    </row>
    <row r="87" spans="23:23" ht="15" customHeight="1" x14ac:dyDescent="0.25">
      <c r="W87" t="str">
        <v>METHOD - Material order review</v>
      </c>
    </row>
    <row r="88" spans="23:23" ht="15" customHeight="1" x14ac:dyDescent="0.25">
      <c r="W88" t="str">
        <v>FREQUENCY/PROCESS HELD - Before procurement</v>
      </c>
    </row>
    <row r="89" spans="23:23" ht="15" customHeight="1" x14ac:dyDescent="0.25">
      <c r="W89" t="str">
        <v>TYPE - MAR</v>
      </c>
    </row>
    <row r="90" spans="23:23" ht="15" customHeight="1" x14ac:dyDescent="0.25">
      <c r="W90" t="str">
        <v>ATTENDANCE REQUIRED - GAJV</v>
      </c>
    </row>
    <row r="91" spans="23:23" ht="15" customHeight="1" x14ac:dyDescent="0.25">
      <c r="W91" t="str">
        <v>RECORDS OR CHECKLISTS - Delivery dockets
Quarry material test results for PSD, MDD</v>
      </c>
    </row>
    <row r="92" spans="23:23" ht="15" customHeight="1" x14ac:dyDescent="0.25">
      <c r="W92" t="str">
        <v>2.15 - Backfill Material – Flowable Fill</v>
      </c>
    </row>
    <row r="93" spans="23:23" ht="15" customHeight="1" x14ac:dyDescent="0.25">
      <c r="W93" t="str">
        <v>RESPONSIBILITY - SEIPP</v>
      </c>
    </row>
    <row r="94" spans="23:23" ht="15" customHeight="1" x14ac:dyDescent="0.25">
      <c r="W94" t="str">
        <v>REQUIREMENTS / REFERENCE - GAJV-RFI-002719</v>
      </c>
    </row>
    <row r="95" spans="23:23" ht="15" customHeight="1" x14ac:dyDescent="0.25">
      <c r="W95" t="str">
        <v>CONFORMANCE CRITERIA -       Min 5 MPa flowable fill</v>
      </c>
    </row>
    <row r="96" spans="23:23" ht="15" customHeight="1" x14ac:dyDescent="0.25">
      <c r="W96" t="str">
        <v>METHOD - Review mix design</v>
      </c>
    </row>
    <row r="97" spans="23:23" ht="15" customHeight="1" x14ac:dyDescent="0.25">
      <c r="W97" t="str">
        <v>FREQUENCY/PROCESS HELD - Each mix design</v>
      </c>
    </row>
    <row r="98" spans="23:23" ht="15" customHeight="1" x14ac:dyDescent="0.25">
      <c r="W98" t="str">
        <v>TYPE - MAR</v>
      </c>
    </row>
    <row r="99" spans="23:23" ht="15" customHeight="1" x14ac:dyDescent="0.25">
      <c r="W99" t="str">
        <v>ATTENDANCE REQUIRED - GAJV</v>
      </c>
    </row>
    <row r="100" spans="23:23" ht="15" customHeight="1" x14ac:dyDescent="0.25">
      <c r="W100" t="str">
        <v>RECORDS OR CHECKLISTS - Aconex approval mail</v>
      </c>
    </row>
    <row r="101" spans="23:23" ht="15" customHeight="1" x14ac:dyDescent="0.25">
      <c r="W101" t="str">
        <v>3.1 - Reinforcement Placement</v>
      </c>
    </row>
    <row r="102" spans="23:23" ht="15" customHeight="1" x14ac:dyDescent="0.25">
      <c r="W102" t="str">
        <v>RESPONSIBILITY - SEIPP</v>
      </c>
    </row>
    <row r="103" spans="23:23" ht="15" customHeight="1" x14ac:dyDescent="0.25">
      <c r="W103" t="str">
        <v>REQUIREMENTS / REFERENCE - DWG 2012036 Series
DWG 2012036.861
DWG 2012036.909
DWG 2012036.907
DWG 2012036.906
DWG 2012036.903
DWG 2012036.902
DWG 2012036.900
DWG 2012036.893
DWG 2012036.891
DWG 2012036.890
DWG 2012036.889
DWG 2012036.888
DWG 2012036.887
DWG 2012036.886
DWG 2012036.883
DWG 2012036.882
DWG 2012036.881
DWG 2012036.880
DWG 2012036.879
DWG 2012036.878
DWG 2012036.877
DWG 2012036.876
DWG 2012036.875
DWG 2012036.872
DWG 2012036.871
DWG 2012036.870
CG-C4P - 4.1.1 and
4.1.1.17 in accordance to
NZS3109</v>
      </c>
    </row>
    <row r="104" spans="23:23" ht="15" customHeight="1" x14ac:dyDescent="0.25">
      <c r="W104" t="str">
        <v>CONFORMANCE CRITERIA -       Ensure that the placed reinforcement complies in all respects with the Design Drawings and this Specification
      Minimum cover over reinforcement shall be as
noted on the Design Drawings
      Lap lengths shall generally be as detailed on the Design Drawings or otherwise as per 2012036.861
      Not more than 50% of the reinforcing bars shall be lapped at any one section, i.e. laps shall be staggered.</v>
      </c>
    </row>
    <row r="105" spans="23:23" ht="15" customHeight="1" x14ac:dyDescent="0.25">
      <c r="W105" t="str">
        <v>METHOD - Visual Inspection and measurement on site</v>
      </c>
    </row>
    <row r="106" spans="23:23" ht="15" customHeight="1" x14ac:dyDescent="0.25">
      <c r="W106" t="str">
        <v>FREQUENCY/PROCESS HELD - During and after steel placement</v>
      </c>
    </row>
    <row r="107" spans="23:23" ht="15" customHeight="1" x14ac:dyDescent="0.25">
      <c r="W107" t="str">
        <v>TYPE - HP</v>
      </c>
    </row>
    <row r="108" spans="23:23" ht="15" customHeight="1" x14ac:dyDescent="0.25">
      <c r="W108" t="str">
        <v>ATTENDANCE REQUIRED - WSL/GAJV</v>
      </c>
    </row>
    <row r="109" spans="23:23" ht="15" customHeight="1" x14ac:dyDescent="0.25">
      <c r="W109" t="str">
        <v>RECORDS OR CHECKLISTS - Pre-pour checklist Photographs</v>
      </c>
    </row>
    <row r="110" spans="23:23" ht="15" customHeight="1" x14ac:dyDescent="0.25">
      <c r="W110" t="str">
        <v>3.2 - Chemical Anchors/ Chem Set Bars</v>
      </c>
    </row>
    <row r="111" spans="23:23" ht="15" customHeight="1" x14ac:dyDescent="0.25">
      <c r="W111" t="str">
        <v>RESPONSIBILITY - SEIPP</v>
      </c>
    </row>
    <row r="112" spans="23:23" ht="15" customHeight="1" x14ac:dyDescent="0.25">
      <c r="W112" t="str">
        <v>REQUIREMENTS / REFERENCE - DWG 2012036.909
DWG 2012036.861</v>
      </c>
    </row>
    <row r="113" spans="23:23" ht="15" customHeight="1" x14ac:dyDescent="0.25">
      <c r="W113" t="str">
        <v>CONFORMANCE CRITERIA -       SAF2507 Stainless Steel Anchors.
      HILTI RE-500-SD Injection Adhesive</v>
      </c>
    </row>
    <row r="114" spans="23:23" ht="15" customHeight="1" x14ac:dyDescent="0.25">
      <c r="W114" t="str">
        <v>METHOD - Review product data sheet.
Manufacturers certificate of compliance.</v>
      </c>
    </row>
    <row r="115" spans="23:23" ht="15" customHeight="1" x14ac:dyDescent="0.25">
      <c r="W115" t="str">
        <v>FREQUENCY/PROCESS HELD - Prior to and after installation.</v>
      </c>
    </row>
    <row r="116" spans="23:23" ht="15" customHeight="1" x14ac:dyDescent="0.25">
      <c r="W116" t="str">
        <v>TYPE - HP</v>
      </c>
    </row>
    <row r="117" spans="23:23" ht="15" customHeight="1" x14ac:dyDescent="0.25">
      <c r="W117" t="str">
        <v>ATTENDANCE REQUIRED - WSL/GAJV</v>
      </c>
    </row>
    <row r="118" spans="23:23" ht="15" customHeight="1" x14ac:dyDescent="0.25">
      <c r="W118" t="str">
        <v>RECORDS OR CHECKLISTS - Installation checklist</v>
      </c>
    </row>
    <row r="119" spans="23:23" ht="15" customHeight="1" x14ac:dyDescent="0.25">
      <c r="W119" t="str">
        <v>3.3 - Rebar Couplers</v>
      </c>
    </row>
    <row r="120" spans="23:23" ht="15" customHeight="1" x14ac:dyDescent="0.25">
      <c r="W120" t="str">
        <v>RESPONSIBILITY - SEIPP</v>
      </c>
    </row>
    <row r="121" spans="23:23" ht="15" customHeight="1" x14ac:dyDescent="0.25">
      <c r="W121" t="str">
        <v>REQUIREMENTS / REFERENCE - NZS 3101
DWG 2012036.862</v>
      </c>
    </row>
    <row r="122" spans="23:23" ht="15" customHeight="1" x14ac:dyDescent="0.25">
      <c r="W122" t="str">
        <v>CONFORMANCE CRITERIA -       ReidBar Steel coupler
      Use EPCON C8 XTREME as per manufactures instructions.
      RB25CS instead.</v>
      </c>
    </row>
    <row r="123" spans="23:23" ht="15" customHeight="1" x14ac:dyDescent="0.25">
      <c r="W123" t="str">
        <v>METHOD - Review product data sheet.
Visual inspection.</v>
      </c>
    </row>
    <row r="124" spans="23:23" ht="15" customHeight="1" x14ac:dyDescent="0.25">
      <c r="W124" t="str">
        <v>FREQUENCY/PROCESS HELD - During and after placement</v>
      </c>
    </row>
    <row r="125" spans="23:23" ht="15" customHeight="1" x14ac:dyDescent="0.25">
      <c r="W125" t="str">
        <v>TYPE - HP</v>
      </c>
    </row>
    <row r="126" spans="23:23" ht="15" customHeight="1" x14ac:dyDescent="0.25">
      <c r="W126" t="str">
        <v>ATTENDANCE REQUIRED - WSL/GAJV</v>
      </c>
    </row>
    <row r="127" spans="23:23" ht="15" customHeight="1" x14ac:dyDescent="0.25">
      <c r="W127" t="str">
        <v>RECORDS OR CHECKLISTS - Pre-pour checklist</v>
      </c>
    </row>
    <row r="128" spans="23:23" ht="15" customHeight="1" x14ac:dyDescent="0.25">
      <c r="W128" t="str">
        <v>3.4 - Construction Joints and Water Stop Placement</v>
      </c>
    </row>
    <row r="129" spans="23:23" ht="15" customHeight="1" x14ac:dyDescent="0.25">
      <c r="W129" t="str">
        <v>RESPONSIBILITY - SEIPP</v>
      </c>
    </row>
    <row r="130" spans="23:23" ht="15" customHeight="1" x14ac:dyDescent="0.25">
      <c r="W130" t="str">
        <v>REQUIREMENTS / REFERENCE - CG-C4P - 4.1.2P
NZS 3109, Clause 5.6.3
DWG 2012036 Series
DWG 2012036.861
DWG 2012036.862
DWG 2012036.863
DEG 2012036.873
DWG 2012036.903</v>
      </c>
    </row>
    <row r="131" spans="23:23" ht="15" customHeight="1" x14ac:dyDescent="0.25">
      <c r="W131" t="str">
        <v>CONFORMANCE CRITERIA -       Construction joints shall conform to NZS 3109, Clause 5.6.3, type B
      Joint position shall be as shown on the Design Drawings unless otherwise agreed with the engineer
      Water stops shall be placed as indicated on the drawings
      Installed as per manufacturer’s specification
      and care taken to prevent damage during concrete placement.</v>
      </c>
    </row>
    <row r="132" spans="23:23" ht="15" customHeight="1" x14ac:dyDescent="0.25">
      <c r="W132" t="str">
        <v>METHOD - Visual inspection with reference to DWGS</v>
      </c>
    </row>
    <row r="133" spans="23:23" ht="15" customHeight="1" x14ac:dyDescent="0.25">
      <c r="W133" t="str">
        <v>FREQUENCY/PROCESS HELD - Before concrete pour</v>
      </c>
    </row>
    <row r="134" spans="23:23" ht="15" customHeight="1" x14ac:dyDescent="0.25">
      <c r="W134" t="str">
        <v>TYPE - WP</v>
      </c>
    </row>
    <row r="135" spans="23:23" ht="15" customHeight="1" x14ac:dyDescent="0.25">
      <c r="W135" t="str">
        <v>ATTENDANCE REQUIRED - GAJV</v>
      </c>
    </row>
    <row r="136" spans="23:23" ht="15" customHeight="1" x14ac:dyDescent="0.25">
      <c r="W136" t="str">
        <v>RECORDS OR CHECKLISTS - Pre-pour checklist</v>
      </c>
    </row>
    <row r="137" spans="23:23" ht="15" customHeight="1" x14ac:dyDescent="0.25">
      <c r="W137" t="str">
        <v>4.1 - Formwork</v>
      </c>
    </row>
    <row r="138" spans="23:23" ht="15" customHeight="1" x14ac:dyDescent="0.25">
      <c r="W138" t="str">
        <v>RESPONSIBILITY - SEIPP</v>
      </c>
    </row>
    <row r="139" spans="23:23" ht="15" customHeight="1" x14ac:dyDescent="0.25">
      <c r="W139" t="str">
        <v>REQUIREMENTS / REFERENCE - DWG 2012036 Series CG-C4P - 4.5P
NZS 3109 Section 5</v>
      </c>
    </row>
    <row r="140" spans="23:23" ht="15" customHeight="1" x14ac:dyDescent="0.25">
      <c r="W140" t="str">
        <v>CONFORMANCE CRITERIA -       Formwork adequately supported and restrained – Design approved if necessary.
      Formwork to be treated with release
agent where in direct contact with concrete.
      Formwork must produce cast surfaces within a tolerance of +15 or -12mm on the given dimensions for width and ± 12mm for vertical height, and without visible offsets, bulges,
or misalignment of the concrete.</v>
      </c>
    </row>
    <row r="141" spans="23:23" ht="15" customHeight="1" x14ac:dyDescent="0.25">
      <c r="W141" t="str">
        <v>METHOD - Visual Inspection</v>
      </c>
    </row>
    <row r="142" spans="23:23" ht="15" customHeight="1" x14ac:dyDescent="0.25">
      <c r="W142" t="str">
        <v>FREQUENCY/PROCESS HELD - Prior to concrete pour</v>
      </c>
    </row>
    <row r="143" spans="23:23" ht="15" customHeight="1" x14ac:dyDescent="0.25">
      <c r="W143" t="str">
        <v>TYPE - WP</v>
      </c>
    </row>
    <row r="144" spans="23:23" ht="15" customHeight="1" x14ac:dyDescent="0.25">
      <c r="W144" t="str">
        <v>ATTENDANCE REQUIRED - GAJV</v>
      </c>
    </row>
    <row r="145" spans="23:23" ht="15" customHeight="1" x14ac:dyDescent="0.25">
      <c r="W145" t="str">
        <v>RECORDS OR CHECKLISTS - Pre-pour checklist Photographs</v>
      </c>
    </row>
    <row r="146" spans="23:23" ht="15" customHeight="1" x14ac:dyDescent="0.25">
      <c r="W146" t="str">
        <v>4.2 - Cast in items</v>
      </c>
    </row>
    <row r="147" spans="23:23" ht="15" customHeight="1" x14ac:dyDescent="0.25">
      <c r="W147" t="str">
        <v>RESPONSIBILITY - SEIPP</v>
      </c>
    </row>
    <row r="148" spans="23:23" ht="15" customHeight="1" x14ac:dyDescent="0.25">
      <c r="W148" t="str">
        <v>REQUIREMENTS / REFERENCE - CG-P
DWG 2012034.185
DWG 2012036.863</v>
      </c>
    </row>
    <row r="149" spans="23:23" ht="15" customHeight="1" x14ac:dyDescent="0.25">
      <c r="W149" t="str">
        <v>CONFORMANCE CRITERIA -       Carry out inspection and confirm correct position prior to concrete pour.
      Ensure correct cover is achieved around the item.</v>
      </c>
    </row>
    <row r="150" spans="23:23" ht="15" customHeight="1" x14ac:dyDescent="0.25">
      <c r="W150" t="str">
        <v>METHOD - Visual Inspection</v>
      </c>
    </row>
    <row r="151" spans="23:23" ht="15" customHeight="1" x14ac:dyDescent="0.25">
      <c r="W151" t="str">
        <v>FREQUENCY/PROCESS HELD - Prior to concrete pour</v>
      </c>
    </row>
    <row r="152" spans="23:23" ht="15" customHeight="1" x14ac:dyDescent="0.25">
      <c r="W152" t="str">
        <v>TYPE - HP</v>
      </c>
    </row>
    <row r="153" spans="23:23" ht="15" customHeight="1" x14ac:dyDescent="0.25">
      <c r="W153" t="str">
        <v>ATTENDANCE REQUIRED - WSL/GAJV</v>
      </c>
    </row>
    <row r="154" spans="23:23" ht="15" customHeight="1" x14ac:dyDescent="0.25">
      <c r="W154" t="str">
        <v>RECORDS OR CHECKLISTS - Pre-pour checklist</v>
      </c>
    </row>
    <row r="155" spans="23:23" ht="15" customHeight="1" x14ac:dyDescent="0.25">
      <c r="W155" t="str">
        <v>4.3 - Block-out infill pipe penetration (if required)</v>
      </c>
    </row>
    <row r="156" spans="23:23" ht="15" customHeight="1" x14ac:dyDescent="0.25">
      <c r="W156" t="str">
        <v>RESPONSIBILITY - SEIPP</v>
      </c>
    </row>
    <row r="157" spans="23:23" ht="15" customHeight="1" x14ac:dyDescent="0.25">
      <c r="W157" t="str">
        <v>REQUIREMENTS / REFERENCE - CG-C4P-4
DWG 2013036.862</v>
      </c>
    </row>
    <row r="158" spans="23:23" ht="15" customHeight="1" x14ac:dyDescent="0.25">
      <c r="W158" t="str">
        <v>CONFORMANCE CRITERIA -       Ensure all reinforcement is to be continuous through block-outs during construction.
      Ensure correct cover is achieved prior to concrete pour.</v>
      </c>
    </row>
    <row r="159" spans="23:23" ht="15" customHeight="1" x14ac:dyDescent="0.25">
      <c r="W159" t="str">
        <v>METHOD - Visual Inspection
Construction methodology and associated reinforcement curtailment details for approval before
construction</v>
      </c>
    </row>
    <row r="160" spans="23:23" ht="15" customHeight="1" x14ac:dyDescent="0.25">
      <c r="W160" t="str">
        <v>FREQUENCY/PROCESS HELD - Prior to concrete pour</v>
      </c>
    </row>
    <row r="161" spans="23:23" ht="15" customHeight="1" x14ac:dyDescent="0.25">
      <c r="W161" t="str">
        <v>TYPE - HP</v>
      </c>
    </row>
    <row r="162" spans="23:23" ht="15" customHeight="1" x14ac:dyDescent="0.25">
      <c r="W162" t="str">
        <v>ATTENDANCE REQUIRED - WSL/GAJV</v>
      </c>
    </row>
    <row r="163" spans="23:23" ht="15" customHeight="1" x14ac:dyDescent="0.25">
      <c r="W163" t="str">
        <v>RECORDS OR CHECKLISTS - Pre-pour Checklist</v>
      </c>
    </row>
    <row r="164" spans="23:23" ht="15" customHeight="1" x14ac:dyDescent="0.25">
      <c r="W164" t="str">
        <v>5.1 - Concrete Testing
      Consistency
      28-day compressive strength
      Shrinkage
      Permeability
      Water absorption
      Sulphite content
      Alkali content
      Chloride content
      Temperature rise</v>
      </c>
    </row>
    <row r="165" spans="23:23" ht="15" customHeight="1" x14ac:dyDescent="0.25">
      <c r="W165" t="str">
        <v>RESPONSIBILITY - SEIPP</v>
      </c>
    </row>
    <row r="166" spans="23:23" ht="15" customHeight="1" x14ac:dyDescent="0.25">
      <c r="W166" t="str">
        <v>REQUIREMENTS / REFERENCE - MS-41P - 5P MS-41P - 12P
MS-41P – table 6.1P
Consistency: NZS 3109
and NZS 3112
28-day compressive strength: NZS 3109
Section 9 and NZS 3112
Shrinkage: AS 1012.13
Permeability: DIN 1048
Water absorption: AS 4058
Appendix F
Sulphite content: AS 1012.14
Alkali content: Chloride content: AS 1012.14
Temperature rise:  Not
applicable as pours are less than 0.9m thick (as per MPS Temperature Control Plan)</v>
      </c>
    </row>
    <row r="167" spans="23:23" ht="15" customHeight="1" x14ac:dyDescent="0.25">
      <c r="W167" t="str">
        <v>CONFORMANCE CRITERIA -       Consistency: For water retaining structures, slump tolerances shall be half those given in Table
9.1 of NZS 3109
      28-day compressive strength: 45 MPa
      Shrinkage: 430mS at 21 days, 600 mS at 56
      days with variance 10% precast CHAR(AMP) 15% for cast
      in-situ
      Permeability: CHAR(LESS)20mm
      Water absorption: CHAR(LESS)6.5%
      • Sulphite content: CHAR(LESS)4% by mass
      • Alkali content: CHAR(LESS)2.5kg/m3
      • Chloride content: As per table 5-1 of MS-41P
      • Temperature rise: The lesser of: Thermal Control Plan limits
      CHAR(LESS)70°C maximum
      CHAR(LESS)40°C temperature rise from its fresh concrete casting temperature</v>
      </c>
    </row>
    <row r="168" spans="23:23" ht="15" customHeight="1" x14ac:dyDescent="0.25">
      <c r="W168" t="str">
        <v>METHOD - IANZ Lab tests</v>
      </c>
    </row>
    <row r="169" spans="23:23" ht="15" customHeight="1" x14ac:dyDescent="0.25">
      <c r="W169" t="str">
        <v>FREQUENCY/PROCESS HELD - Consistency: Slump test every batch
28 days compressive
strength: 3 Cylinders (1x7day, 2x28 day per shift or per 75m3 poured (NZS 3104), whichever is more frequent.
Shrinkage: Every 1,500m3 of concrete
Permeability: Every 1,500m3 of concrete Water absorption: Every 1,500m3 of concrete Sulphite content: Every 1,500m3 of concrete
Shrinkage: Every 1,500m3 of concrete
Permeability: Every 1,500m3 of concrete Water absorption: Every 1,500m3 of concrete Sulphite content: Every 1,500m3 of concrete
Temperature rise: Not applicable as pours are less than 0.9m thick (as per MPS Temperature
Control Plan)</v>
      </c>
    </row>
    <row r="170" spans="23:23" ht="15" customHeight="1" x14ac:dyDescent="0.25">
      <c r="W170" t="str">
        <v>TYPE - WP</v>
      </c>
    </row>
    <row r="171" spans="23:23" ht="15" customHeight="1" x14ac:dyDescent="0.25">
      <c r="W171" t="str">
        <v>ATTENDANCE REQUIRED - WSL/GAJV</v>
      </c>
    </row>
    <row r="172" spans="23:23" ht="15" customHeight="1" x14ac:dyDescent="0.25">
      <c r="W172" t="str">
        <v>RECORDS OR CHECKLISTS - Lab Results.
Witness point release after witnessing of in-situ/immediate tests and sampling for longer tests</v>
      </c>
    </row>
    <row r="173" spans="23:23" ht="15" customHeight="1" x14ac:dyDescent="0.25">
      <c r="W173" t="str">
        <v>5.2 - Concrete Curing</v>
      </c>
    </row>
    <row r="174" spans="23:23" ht="15" customHeight="1" x14ac:dyDescent="0.25">
      <c r="W174" t="str">
        <v>RESPONSIBILITY - SEIPP</v>
      </c>
    </row>
    <row r="175" spans="23:23" ht="15" customHeight="1" x14ac:dyDescent="0.25">
      <c r="W175" t="str">
        <v>REQUIREMENTS / REFERENCE - NZS 3109 Clause 7.8 MS-41P 11P</v>
      </c>
    </row>
    <row r="176" spans="23:23" ht="15" customHeight="1" x14ac:dyDescent="0.25">
      <c r="W176" t="str">
        <v>CONFORMANCE CRITERIA -       Curing of cast-in-situ concrete elements shall be undertaken in accordance with the appropriate
Material Specification</v>
      </c>
    </row>
    <row r="177" spans="23:23" ht="15" customHeight="1" x14ac:dyDescent="0.25">
      <c r="W177" t="str">
        <v>METHOD - Visually monitored on site as per thermal
control plan</v>
      </c>
    </row>
    <row r="178" spans="23:23" ht="15" customHeight="1" x14ac:dyDescent="0.25">
      <c r="W178" t="str">
        <v>FREQUENCY/PROCESS HELD - Hourly during peak sun hours and as required
elsewhere</v>
      </c>
    </row>
    <row r="179" spans="23:23" ht="15" customHeight="1" x14ac:dyDescent="0.25">
      <c r="W179" t="str">
        <v>TYPE - WP</v>
      </c>
    </row>
    <row r="180" spans="23:23" ht="15" customHeight="1" x14ac:dyDescent="0.25">
      <c r="W180" t="str">
        <v>ATTENDANCE REQUIRED - SEIPP</v>
      </c>
    </row>
    <row r="181" spans="23:23" ht="15" customHeight="1" x14ac:dyDescent="0.25">
      <c r="W181" t="str">
        <v>RECORDS OR CHECKLISTS - Post pour check sheet</v>
      </c>
    </row>
    <row r="182" spans="23:23" ht="15" customHeight="1" x14ac:dyDescent="0.25">
      <c r="W182" t="str">
        <v>5.3 - Concrete finishes</v>
      </c>
    </row>
    <row r="183" spans="23:23" ht="15" customHeight="1" x14ac:dyDescent="0.25">
      <c r="W183" t="str">
        <v>RESPONSIBILITY - SEIPP</v>
      </c>
    </row>
    <row r="184" spans="23:23" ht="15" customHeight="1" x14ac:dyDescent="0.25">
      <c r="W184" t="str">
        <v>REQUIREMENTS / REFERENCE - CG-C4P - 4.1.6P DWG 2012036.900</v>
      </c>
    </row>
    <row r="185" spans="23:23" ht="15" customHeight="1" x14ac:dyDescent="0.25">
      <c r="W185" t="str">
        <v>CONFORMANCE CRITERIA -       Concrete finishes to be in line with the design drawings and specification.
      Concrete finish to be U3/ F3 or approved finish where not PE lined.</v>
      </c>
    </row>
    <row r="186" spans="23:23" ht="15" customHeight="1" x14ac:dyDescent="0.25">
      <c r="W186" t="str">
        <v>METHOD - Visual Inspection</v>
      </c>
    </row>
    <row r="187" spans="23:23" ht="15" customHeight="1" x14ac:dyDescent="0.25">
      <c r="W187" t="str">
        <v>FREQUENCY/PROCESS HELD - Post pour</v>
      </c>
    </row>
    <row r="188" spans="23:23" ht="15" customHeight="1" x14ac:dyDescent="0.25">
      <c r="W188" t="str">
        <v>TYPE - WP</v>
      </c>
    </row>
    <row r="189" spans="23:23" ht="15" customHeight="1" x14ac:dyDescent="0.25">
      <c r="W189" t="str">
        <v>ATTENDANCE REQUIRED - SEIPP</v>
      </c>
    </row>
    <row r="190" spans="23:23" ht="15" customHeight="1" x14ac:dyDescent="0.25">
      <c r="W190" t="str">
        <v>RECORDS OR CHECKLISTS - Post pour check sheet</v>
      </c>
    </row>
    <row r="191" spans="23:23" ht="15" customHeight="1" x14ac:dyDescent="0.25">
      <c r="W191" t="str">
        <v>5.4 - Concrete Benching</v>
      </c>
    </row>
    <row r="192" spans="23:23" ht="15" customHeight="1" x14ac:dyDescent="0.25">
      <c r="W192" t="str">
        <v>RESPONSIBILITY - SEIPP</v>
      </c>
    </row>
    <row r="193" spans="23:23" ht="15" customHeight="1" x14ac:dyDescent="0.25">
      <c r="W193" t="str">
        <v>REQUIREMENTS / REFERENCE - DWG 2012034.161
DWG 2012034.183 CG-C4.2.1</v>
      </c>
    </row>
    <row r="194" spans="23:23" ht="15" customHeight="1" x14ac:dyDescent="0.25">
      <c r="W194" t="str">
        <v>CONFORMANCE CRITERIA -       Benching slope shall be 1:12 minimum unless otherwise noted in the drawings.
      Plastering over the concrete finish is not accepted. The troweled finish is to be a U2 finish.
      Should have the same grade as walls and base slab.</v>
      </c>
    </row>
    <row r="195" spans="23:23" ht="15" customHeight="1" x14ac:dyDescent="0.25">
      <c r="W195" t="str">
        <v>METHOD - Visual inspection</v>
      </c>
    </row>
    <row r="196" spans="23:23" ht="15" customHeight="1" x14ac:dyDescent="0.25">
      <c r="W196" t="str">
        <v>FREQUENCY/PROCESS HELD - Post pour</v>
      </c>
    </row>
    <row r="197" spans="23:23" ht="15" customHeight="1" x14ac:dyDescent="0.25">
      <c r="W197" t="str">
        <v>TYPE - WP</v>
      </c>
    </row>
    <row r="198" spans="23:23" ht="15" customHeight="1" x14ac:dyDescent="0.25">
      <c r="W198" t="str">
        <v>ATTENDANCE REQUIRED - GAJV</v>
      </c>
    </row>
    <row r="199" spans="23:23" ht="15" customHeight="1" x14ac:dyDescent="0.25">
      <c r="W199" t="str">
        <v>RECORDS OR CHECKLISTS - Post-pour check sheet</v>
      </c>
    </row>
    <row r="200" spans="23:23" ht="15" customHeight="1" x14ac:dyDescent="0.25">
      <c r="W200" t="str">
        <v>5.5 - Concrete Grouting lid panel joints</v>
      </c>
    </row>
    <row r="201" spans="23:23" ht="15" customHeight="1" x14ac:dyDescent="0.25">
      <c r="W201" t="str">
        <v>RESPONSIBILITY - SEIPP</v>
      </c>
    </row>
    <row r="202" spans="23:23" ht="15" customHeight="1" x14ac:dyDescent="0.25">
      <c r="W202" t="str">
        <v>REQUIREMENTS / REFERENCE - DWG 2012036.908</v>
      </c>
    </row>
    <row r="203" spans="23:23" ht="15" customHeight="1" x14ac:dyDescent="0.25">
      <c r="W203" t="str">
        <v>CONFORMANCE CRITERIA -       Ensure joint details are as per the drawings</v>
      </c>
    </row>
    <row r="204" spans="23:23" ht="15" customHeight="1" x14ac:dyDescent="0.25">
      <c r="W204" t="str">
        <v>METHOD - Visual inspection</v>
      </c>
    </row>
    <row r="205" spans="23:23" ht="15" customHeight="1" x14ac:dyDescent="0.25">
      <c r="W205" t="str">
        <v>FREQUENCY/PROCESS HELD - Before epoxy</v>
      </c>
    </row>
    <row r="206" spans="23:23" ht="15" customHeight="1" x14ac:dyDescent="0.25">
      <c r="W206" t="str">
        <v>TYPE - WP</v>
      </c>
    </row>
    <row r="207" spans="23:23" ht="15" customHeight="1" x14ac:dyDescent="0.25">
      <c r="W207" t="str">
        <v>ATTENDANCE REQUIRED - SEIPP</v>
      </c>
    </row>
    <row r="208" spans="23:23" ht="15" customHeight="1" x14ac:dyDescent="0.25">
      <c r="W208" t="str">
        <v>RECORDS OR CHECKLISTS - QA Check sheet</v>
      </c>
    </row>
    <row r="209" spans="23:23" ht="15" customHeight="1" x14ac:dyDescent="0.25">
      <c r="W209" t="str">
        <v>5.6 - Post Pour Inspection</v>
      </c>
    </row>
    <row r="210" spans="23:23" ht="15" customHeight="1" x14ac:dyDescent="0.25">
      <c r="W210" t="str">
        <v>RESPONSIBILITY - SEIPP</v>
      </c>
    </row>
    <row r="211" spans="23:23" ht="15" customHeight="1" x14ac:dyDescent="0.25">
      <c r="W211" t="str">
        <v>REQUIREMENTS / REFERENCE - MS-41P</v>
      </c>
    </row>
    <row r="212" spans="23:23" ht="15" customHeight="1" x14ac:dyDescent="0.25">
      <c r="W212" t="str">
        <v>CONFORMANCE CRITERIA -       Full post pour inspection review of the concrete finish to identify surface defects, ensuring the specified curing has been undertaken, concrete cover checks or any other defects identified or
non-conformances.</v>
      </c>
    </row>
    <row r="213" spans="23:23" ht="15" customHeight="1" x14ac:dyDescent="0.25">
      <c r="W213" t="str">
        <v>METHOD - Visual Inspection</v>
      </c>
    </row>
    <row r="214" spans="23:23" ht="15" customHeight="1" x14ac:dyDescent="0.25">
      <c r="W214" t="str">
        <v>FREQUENCY/PROCESS HELD - Post pour</v>
      </c>
    </row>
    <row r="215" spans="23:23" ht="15" customHeight="1" x14ac:dyDescent="0.25">
      <c r="W215" t="str">
        <v>TYPE - HP</v>
      </c>
    </row>
    <row r="216" spans="23:23" ht="15" customHeight="1" x14ac:dyDescent="0.25">
      <c r="W216" t="str">
        <v>ATTENDANCE REQUIRED - WSL/GAJV</v>
      </c>
    </row>
    <row r="217" spans="23:23" ht="15" customHeight="1" x14ac:dyDescent="0.25">
      <c r="W217" t="str">
        <v>RECORDS OR CHECKLISTS - Post pour check sheet</v>
      </c>
    </row>
    <row r="218" spans="23:23" ht="15" customHeight="1" x14ac:dyDescent="0.25">
      <c r="W218" t="str">
        <v>5.7 - Concrete Repairs</v>
      </c>
    </row>
    <row r="219" spans="23:23" ht="15" customHeight="1" x14ac:dyDescent="0.25">
      <c r="W219" t="str">
        <v>RESPONSIBILITY - SEIPP</v>
      </c>
    </row>
    <row r="220" spans="23:23" ht="15" customHeight="1" x14ac:dyDescent="0.25">
      <c r="W220" t="str">
        <v>REQUIREMENTS / REFERENCE - CG-C4P-4.6.1.4P</v>
      </c>
    </row>
    <row r="221" spans="23:23" ht="15" customHeight="1" x14ac:dyDescent="0.25">
      <c r="W221" t="str">
        <v>CONFORMANCE CRITERIA -       Concrete repair using resin as per concrete structures specification.
      As per GAJV-CEP-00272 Mangere Pump Station Defect Repair Procedure</v>
      </c>
    </row>
    <row r="222" spans="23:23" ht="15" customHeight="1" x14ac:dyDescent="0.25">
      <c r="W222" t="str">
        <v>METHOD - Visual Inspections</v>
      </c>
    </row>
    <row r="223" spans="23:23" ht="15" customHeight="1" x14ac:dyDescent="0.25">
      <c r="W223" t="str">
        <v>FREQUENCY/PROCESS HELD - Post Pour</v>
      </c>
    </row>
    <row r="224" spans="23:23" ht="15" customHeight="1" x14ac:dyDescent="0.25">
      <c r="W224" t="str">
        <v>TYPE - HP</v>
      </c>
    </row>
    <row r="225" spans="23:23" ht="15" customHeight="1" x14ac:dyDescent="0.25">
      <c r="W225" t="str">
        <v>ATTENDANCE REQUIRED - WSL/GAJV</v>
      </c>
    </row>
    <row r="226" spans="23:23" ht="15" customHeight="1" x14ac:dyDescent="0.25">
      <c r="W226" t="str">
        <v>RECORDS OR CHECKLISTS - Post pour check sheet</v>
      </c>
    </row>
    <row r="227" spans="23:23" ht="15" customHeight="1" x14ac:dyDescent="0.25">
      <c r="W227" t="str">
        <v>6.1 - PE Liner shop drawing</v>
      </c>
    </row>
    <row r="228" spans="23:23" ht="15" customHeight="1" x14ac:dyDescent="0.25">
      <c r="W228" t="str">
        <v>RESPONSIBILITY - GAJV</v>
      </c>
    </row>
    <row r="229" spans="23:23" ht="15" customHeight="1" x14ac:dyDescent="0.25">
      <c r="W229" t="str">
        <v>REQUIREMENTS / REFERENCE - CG-C27P</v>
      </c>
    </row>
    <row r="230" spans="23:23" ht="15" customHeight="1" x14ac:dyDescent="0.25">
      <c r="W230" t="str">
        <v>CONFORMANCE CRITERIA -       Shop drawing to be submitted to WSL</v>
      </c>
    </row>
    <row r="231" spans="23:23" ht="15" customHeight="1" x14ac:dyDescent="0.25">
      <c r="W231" t="str">
        <v>METHOD - Submission</v>
      </c>
    </row>
    <row r="232" spans="23:23" ht="15" customHeight="1" x14ac:dyDescent="0.25">
      <c r="W232" t="str">
        <v>FREQUENCY/PROCESS HELD - 4 weeks prior to installation</v>
      </c>
    </row>
    <row r="233" spans="23:23" ht="15" customHeight="1" x14ac:dyDescent="0.25">
      <c r="W233" t="str">
        <v>TYPE - HP</v>
      </c>
    </row>
    <row r="234" spans="23:23" ht="15" customHeight="1" x14ac:dyDescent="0.25">
      <c r="W234" t="str">
        <v>ATTENDANCE REQUIRED - GAJV</v>
      </c>
    </row>
    <row r="235" spans="23:23" ht="15" customHeight="1" x14ac:dyDescent="0.25">
      <c r="W235" t="str">
        <v>RECORDS OR CHECKLISTS - Shop drawing submission</v>
      </c>
    </row>
    <row r="236" spans="23:23" ht="15" customHeight="1" x14ac:dyDescent="0.25">
      <c r="W236" t="str">
        <v>6.2 - Extrusion weld certificates</v>
      </c>
    </row>
    <row r="237" spans="23:23" ht="15" customHeight="1" x14ac:dyDescent="0.25">
      <c r="W237" t="str">
        <v>RESPONSIBILITY - SEIPP</v>
      </c>
    </row>
    <row r="238" spans="23:23" ht="15" customHeight="1" x14ac:dyDescent="0.25">
      <c r="W238" t="str">
        <v>REQUIREMENTS / REFERENCE - CG-C27P</v>
      </c>
    </row>
    <row r="239" spans="23:23" ht="15" customHeight="1" x14ac:dyDescent="0.25">
      <c r="W239" t="str">
        <v>CONFORMANCE CRITERIA -       Welders’ certificates for welding</v>
      </c>
    </row>
    <row r="240" spans="23:23" ht="15" customHeight="1" x14ac:dyDescent="0.25">
      <c r="W240" t="str">
        <v>METHOD - Copy of certificates</v>
      </c>
    </row>
    <row r="241" spans="23:23" ht="15" customHeight="1" x14ac:dyDescent="0.25">
      <c r="W241" t="str">
        <v>FREQUENCY/PROCESS HELD - All welders</v>
      </c>
    </row>
    <row r="242" spans="23:23" ht="15" customHeight="1" x14ac:dyDescent="0.25">
      <c r="W242" t="str">
        <v>TYPE - WP</v>
      </c>
    </row>
    <row r="243" spans="23:23" ht="15" customHeight="1" x14ac:dyDescent="0.25">
      <c r="W243" t="str">
        <v>ATTENDANCE REQUIRED - GAJV</v>
      </c>
    </row>
    <row r="244" spans="23:23" ht="15" customHeight="1" x14ac:dyDescent="0.25">
      <c r="W244" t="str">
        <v>RECORDS OR CHECKLISTS - Copy of certificates</v>
      </c>
    </row>
    <row r="245" spans="23:23" ht="15" customHeight="1" x14ac:dyDescent="0.25">
      <c r="W245" t="str">
        <v>6.3 - PE Liner Prior To Pour</v>
      </c>
    </row>
    <row r="246" spans="23:23" ht="15" customHeight="1" x14ac:dyDescent="0.25">
      <c r="W246" t="str">
        <v>RESPONSIBILITY - SEIPP</v>
      </c>
    </row>
    <row r="247" spans="23:23" ht="15" customHeight="1" x14ac:dyDescent="0.25">
      <c r="W247" t="str">
        <v>REQUIREMENTS / REFERENCE - CG-C27P</v>
      </c>
    </row>
    <row r="248" spans="23:23" ht="15" customHeight="1" x14ac:dyDescent="0.25">
      <c r="W248" t="str">
        <v>CONFORMANCE CRITERIA -       Final inspection of the liner to ensure its adequately restrained, no visible holes, no fixings left on the inside face, drainage lines are correctly positioned, no folds, bulges, all
      joints on the liner are adequately secured.</v>
      </c>
    </row>
    <row r="249" spans="23:23" ht="15" customHeight="1" x14ac:dyDescent="0.25">
      <c r="W249" t="str">
        <v>METHOD - Visual Inspection</v>
      </c>
    </row>
    <row r="250" spans="23:23" ht="15" customHeight="1" x14ac:dyDescent="0.25">
      <c r="W250" t="str">
        <v>FREQUENCY/PROCESS HELD - Each pour</v>
      </c>
    </row>
    <row r="251" spans="23:23" ht="15" customHeight="1" x14ac:dyDescent="0.25">
      <c r="W251" t="str">
        <v>TYPE - HP</v>
      </c>
    </row>
    <row r="252" spans="23:23" ht="15" customHeight="1" x14ac:dyDescent="0.25">
      <c r="W252" t="str">
        <v>ATTENDANCE REQUIRED - WSL/GAJV</v>
      </c>
    </row>
    <row r="253" spans="23:23" ht="15" customHeight="1" x14ac:dyDescent="0.25">
      <c r="W253" t="str">
        <v>RECORDS OR CHECKLISTS - Pre-Pour Inspection</v>
      </c>
    </row>
    <row r="254" spans="23:23" ht="15" customHeight="1" x14ac:dyDescent="0.25">
      <c r="W254" t="str">
        <v>6.4 - Extrusion weld testing</v>
      </c>
    </row>
    <row r="255" spans="23:23" ht="15" customHeight="1" x14ac:dyDescent="0.25">
      <c r="W255" t="str">
        <v>RESPONSIBILITY - SEIPP</v>
      </c>
    </row>
    <row r="256" spans="23:23" ht="15" customHeight="1" x14ac:dyDescent="0.25">
      <c r="W256" t="str">
        <v>REQUIREMENTS / REFERENCE - CG-C27P
ASTM D4437, ASTM D5641
DVS 2227-1</v>
      </c>
    </row>
    <row r="257" spans="23:23" ht="15" customHeight="1" x14ac:dyDescent="0.25">
      <c r="W257" t="str">
        <v>CONFORMANCE CRITERIA -       As a minimum all site welds shall be tested.</v>
      </c>
    </row>
    <row r="258" spans="23:23" ht="15" customHeight="1" x14ac:dyDescent="0.25">
      <c r="W258" t="str">
        <v>METHOD - Either vacuum box testing or high voltage spark testing
Visual inspection</v>
      </c>
    </row>
    <row r="259" spans="23:23" ht="15" customHeight="1" x14ac:dyDescent="0.25">
      <c r="W259" t="str">
        <v>FREQUENCY/PROCESS HELD - All welds</v>
      </c>
    </row>
    <row r="260" spans="23:23" ht="15" customHeight="1" x14ac:dyDescent="0.25">
      <c r="W260" t="str">
        <v>TYPE - WP</v>
      </c>
    </row>
    <row r="261" spans="23:23" ht="15" customHeight="1" x14ac:dyDescent="0.25">
      <c r="W261" t="str">
        <v>ATTENDANCE REQUIRED - WSL/GAJV</v>
      </c>
    </row>
    <row r="262" spans="23:23" ht="15" customHeight="1" x14ac:dyDescent="0.25">
      <c r="W262" t="str">
        <v>RECORDS OR CHECKLISTS - As recommended by the manufacturer
Checklist for visual inspection</v>
      </c>
    </row>
    <row r="263" spans="23:23" ht="15" customHeight="1" x14ac:dyDescent="0.25">
      <c r="W263" t="str">
        <v>6.5 - Tapping Survey</v>
      </c>
    </row>
    <row r="264" spans="23:23" ht="15" customHeight="1" x14ac:dyDescent="0.25">
      <c r="W264" t="str">
        <v>RESPONSIBILITY - SEIPP</v>
      </c>
    </row>
    <row r="265" spans="23:23" ht="15" customHeight="1" x14ac:dyDescent="0.25">
      <c r="W265" t="str">
        <v>REQUIREMENTS / REFERENCE - AGRU Design CHAR(AMP) Installation Handbook. CG-C27P</v>
      </c>
    </row>
    <row r="266" spans="23:23" ht="15" customHeight="1" x14ac:dyDescent="0.25">
      <c r="W266" t="str">
        <v>CONFORMANCE CRITERIA -       Tapping survey to identify voids
      Voids to be repaired as recommended by the manufacturer.
      Pages 24 CHAR(AMP) 34 of Design CHAR(AMP) Installation handbook.</v>
      </c>
    </row>
    <row r="267" spans="23:23" ht="15" customHeight="1" x14ac:dyDescent="0.25">
      <c r="W267" t="str">
        <v>METHOD - As recommended by the manufacturer. Rubber mallet
delamination survey.</v>
      </c>
    </row>
    <row r="268" spans="23:23" ht="15" customHeight="1" x14ac:dyDescent="0.25">
      <c r="W268" t="str">
        <v>FREQUENCY/PROCESS HELD - As recommended by the manufacturer</v>
      </c>
    </row>
    <row r="269" spans="23:23" ht="15" customHeight="1" x14ac:dyDescent="0.25">
      <c r="W269" t="str">
        <v>TYPE - WP</v>
      </c>
    </row>
    <row r="270" spans="23:23" ht="15" customHeight="1" x14ac:dyDescent="0.25">
      <c r="W270" t="str">
        <v>ATTENDANCE REQUIRED - WSL/GAJV</v>
      </c>
    </row>
    <row r="271" spans="23:23" ht="15" customHeight="1" x14ac:dyDescent="0.25">
      <c r="W271" t="str">
        <v>RECORDS OR CHECKLISTS - Post pour check sheet</v>
      </c>
    </row>
    <row r="272" spans="23:23" ht="15" customHeight="1" x14ac:dyDescent="0.25">
      <c r="W272" t="str">
        <v>6.6 - Liner repairs</v>
      </c>
    </row>
    <row r="273" spans="23:23" ht="15" customHeight="1" x14ac:dyDescent="0.25">
      <c r="W273" t="str">
        <v>RESPONSIBILITY - SEIPP</v>
      </c>
    </row>
    <row r="274" spans="23:23" ht="15" customHeight="1" x14ac:dyDescent="0.25">
      <c r="W274" t="str">
        <v>REQUIREMENTS / REFERENCE - AGRU Design CHAR(AMP) Installation Handbook. CG-C27P
DVS 2227-1</v>
      </c>
    </row>
    <row r="275" spans="23:23" ht="15" customHeight="1" x14ac:dyDescent="0.25">
      <c r="W275" t="str">
        <v>CONFORMANCE CRITERIA -       As recommended by the manufacturer
      Clearly mark out areas for repair
      Extrusion welding
      As per GAJV-CEP-00272 Mangere Pump Station Defect Repair Procedure</v>
      </c>
    </row>
    <row r="276" spans="23:23" ht="15" customHeight="1" x14ac:dyDescent="0.25">
      <c r="W276" t="str">
        <v>METHOD - Visual Inspection. Surfacing welds. Blanks.
Panel strips.</v>
      </c>
    </row>
    <row r="277" spans="23:23" ht="15" customHeight="1" x14ac:dyDescent="0.25">
      <c r="W277" t="str">
        <v>FREQUENCY/PROCESS HELD - As recommended by the manufacturer</v>
      </c>
    </row>
    <row r="278" spans="23:23" ht="15" customHeight="1" x14ac:dyDescent="0.25">
      <c r="W278" t="str">
        <v>TYPE - HP</v>
      </c>
    </row>
    <row r="279" spans="23:23" ht="15" customHeight="1" x14ac:dyDescent="0.25">
      <c r="W279" t="str">
        <v>ATTENDANCE REQUIRED - WSL/GAJV</v>
      </c>
    </row>
    <row r="280" spans="23:23" ht="15" customHeight="1" x14ac:dyDescent="0.25">
      <c r="W280" t="str">
        <v>RECORDS OR CHECKLISTS - PE Liner Checklist</v>
      </c>
    </row>
    <row r="281" spans="23:23" ht="15" customHeight="1" x14ac:dyDescent="0.25">
      <c r="W281" t="str">
        <v>7.1 - Final As built including PE membrane</v>
      </c>
    </row>
    <row r="282" spans="23:23" ht="15" customHeight="1" x14ac:dyDescent="0.25">
      <c r="W282" t="str">
        <v>RESPONSIBILITY - GAJV</v>
      </c>
    </row>
    <row r="283" spans="23:23" ht="15" customHeight="1" x14ac:dyDescent="0.25">
      <c r="W283" t="str">
        <v>REQUIREMENTS / REFERENCE - IFC Drawings –
2012036 series
2012034 series</v>
      </c>
    </row>
    <row r="284" spans="23:23" ht="15" customHeight="1" x14ac:dyDescent="0.25">
      <c r="W284" t="str">
        <v>CONFORMANCE CRITERIA -       Survey</v>
      </c>
    </row>
    <row r="285" spans="23:23" ht="15" customHeight="1" x14ac:dyDescent="0.25">
      <c r="W285" t="str">
        <v>METHOD - Survey</v>
      </c>
    </row>
    <row r="286" spans="23:23" ht="15" customHeight="1" x14ac:dyDescent="0.25">
      <c r="W286" t="str">
        <v>FREQUENCY/PROCESS HELD - At completion</v>
      </c>
    </row>
    <row r="287" spans="23:23" ht="15" customHeight="1" x14ac:dyDescent="0.25">
      <c r="W287" t="str">
        <v>TYPE - WP</v>
      </c>
    </row>
    <row r="288" spans="23:23" ht="15" customHeight="1" x14ac:dyDescent="0.25">
      <c r="W288" t="str">
        <v>ATTENDANCE REQUIRED - GAJV</v>
      </c>
    </row>
    <row r="289" spans="23:23" ht="15" customHeight="1" x14ac:dyDescent="0.25">
      <c r="W289" t="str">
        <v>RECORDS OR CHECKLISTS - As built drawings</v>
      </c>
    </row>
    <row r="290" spans="23:23" ht="15" customHeight="1" x14ac:dyDescent="0.25">
      <c r="W290" t="str">
        <v>7.2 - Hydrostatic testing</v>
      </c>
    </row>
    <row r="291" spans="23:23" ht="15" customHeight="1" x14ac:dyDescent="0.25">
      <c r="W291" t="str">
        <v>RESPONSIBILITY - SEIPP</v>
      </c>
    </row>
    <row r="292" spans="23:23" ht="15" customHeight="1" x14ac:dyDescent="0.25">
      <c r="W292" t="str">
        <v>REQUIREMENTS / REFERENCE - GC_1 10.5.2 D)</v>
      </c>
    </row>
    <row r="293" spans="23:23" ht="15" customHeight="1" x14ac:dyDescent="0.25">
      <c r="W293" t="str">
        <v>CONFORMANCE CRITERIA -       Infiltration test for manholes over 3.5m deep
      There are no visible leaks, wet patches or “sweating” at any of the pipe penetrations, seals or riser joints.</v>
      </c>
    </row>
    <row r="294" spans="23:23" ht="15" customHeight="1" x14ac:dyDescent="0.25">
      <c r="W294" t="str">
        <v>METHOD - Infiltration test</v>
      </c>
    </row>
    <row r="295" spans="23:23" ht="15" customHeight="1" x14ac:dyDescent="0.25">
      <c r="W295" t="str">
        <v>FREQUENCY/PROCESS HELD - At completion</v>
      </c>
    </row>
    <row r="296" spans="23:23" ht="15" customHeight="1" x14ac:dyDescent="0.25">
      <c r="W296" t="str">
        <v>TYPE - HP</v>
      </c>
    </row>
    <row r="297" spans="23:23" ht="15" customHeight="1" x14ac:dyDescent="0.25">
      <c r="W297" t="str">
        <v>ATTENDANCE REQUIRED - WSL/GAJV</v>
      </c>
    </row>
    <row r="298" spans="23:23" ht="15" customHeight="1" x14ac:dyDescent="0.25">
      <c r="W298" t="str">
        <v>RECORDS OR CHECKLISTS - Test record sheet</v>
      </c>
    </row>
    <row r="299" spans="23:23" ht="15" customHeight="1" x14ac:dyDescent="0.25">
      <c r="W299" t="str">
        <v>7.3 - Backfilling – 7/3</v>
      </c>
    </row>
    <row r="300" spans="23:23" ht="15" customHeight="1" x14ac:dyDescent="0.25">
      <c r="W300" t="str">
        <v>RESPONSIBILITY - SEIPP</v>
      </c>
    </row>
    <row r="301" spans="23:23" ht="15" customHeight="1" x14ac:dyDescent="0.25">
      <c r="W301" t="str">
        <v>REQUIREMENTS / REFERENCE - GAJV-RFI-002719</v>
      </c>
    </row>
    <row r="302" spans="23:23" ht="15" customHeight="1" x14ac:dyDescent="0.25">
      <c r="W302" t="str">
        <v>CONFORMANCE CRITERIA -       Compacted to 90% of Maximum Dry Density</v>
      </c>
    </row>
    <row r="303" spans="23:23" ht="15" customHeight="1" x14ac:dyDescent="0.25">
      <c r="W303" t="str">
        <v>METHOD - NDM Test</v>
      </c>
    </row>
    <row r="304" spans="23:23" ht="15" customHeight="1" x14ac:dyDescent="0.25">
      <c r="W304" t="str">
        <v>FREQUENCY/PROCESS HELD - 1 Test per 500mm layer surrounding chamber</v>
      </c>
    </row>
    <row r="305" spans="23:23" ht="15" customHeight="1" x14ac:dyDescent="0.25">
      <c r="W305" t="str">
        <v>TYPE - HP</v>
      </c>
    </row>
    <row r="306" spans="23:23" ht="15" customHeight="1" x14ac:dyDescent="0.25">
      <c r="W306" t="str">
        <v>ATTENDANCE REQUIRED - GAJV</v>
      </c>
    </row>
    <row r="307" spans="23:23" ht="15" customHeight="1" x14ac:dyDescent="0.25">
      <c r="W307" t="str">
        <v>RECORDS OR CHECKLISTS - NDM Test Results</v>
      </c>
    </row>
    <row r="308" spans="23:23" ht="15" customHeight="1" x14ac:dyDescent="0.25">
      <c r="W308" t="str">
        <v>7.4 - Concrete Testing – Flowable Fill
      Consistency
      28-day compressive strength</v>
      </c>
    </row>
    <row r="309" spans="23:23" ht="15" customHeight="1" x14ac:dyDescent="0.25">
      <c r="W309" t="str">
        <v>RESPONSIBILITY - SEIPP</v>
      </c>
    </row>
    <row r="310" spans="23:23" ht="15" customHeight="1" x14ac:dyDescent="0.25">
      <c r="W310" t="str">
        <v>REQUIREMENTS / REFERENCE - GAJV-RFI-002719
Consistency: NZS 3109
28-day compressive strength: NZS 3109
Section 9 and NZS 3112</v>
      </c>
    </row>
    <row r="311" spans="23:23" ht="15" customHeight="1" x14ac:dyDescent="0.25">
      <c r="W311" t="str">
        <v>CONFORMANCE CRITERIA -       Consistency: +/- 40mm - NZS 3109
      28-day compressive strength: 5 MPa</v>
      </c>
    </row>
    <row r="312" spans="23:23" ht="15" customHeight="1" x14ac:dyDescent="0.25">
      <c r="W312" t="str">
        <v>METHOD - IANZ Lab tests</v>
      </c>
    </row>
    <row r="313" spans="23:23" ht="15" customHeight="1" x14ac:dyDescent="0.25">
      <c r="W313" t="str">
        <v>FREQUENCY/PROCESS HELD - Consistency: Slump test every batch
28 days compressive
strength: 3 Cylinders (1x7day, 2x28 day per shift</v>
      </c>
    </row>
    <row r="314" spans="23:23" ht="15" customHeight="1" x14ac:dyDescent="0.25">
      <c r="W314" t="str">
        <v>TYPE - WP</v>
      </c>
    </row>
    <row r="315" spans="23:23" ht="15" customHeight="1" x14ac:dyDescent="0.25">
      <c r="W315" t="str">
        <v>ATTENDANCE REQUIRED - GAJV</v>
      </c>
    </row>
    <row r="316" spans="23:23" ht="15" customHeight="1" x14ac:dyDescent="0.25">
      <c r="W316" t="str">
        <v>RECORDS OR CHECKLISTS - Lab Results.
Witness point release after witnessing of in-situ/immediate tests and sampling for longer tests</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2024-06-25T00:50:48Z</dcterms:modified>
</cp:coreProperties>
</file>