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William\Desktop\CONQA\_Git\CONQA\Austral Construction\36644\"/>
    </mc:Choice>
  </mc:AlternateContent>
  <xr:revisionPtr revIDLastSave="0" documentId="13_ncr:1_{14B055E1-159D-4611-A598-748FD0B38644}" xr6:coauthVersionLast="47" xr6:coauthVersionMax="47" xr10:uidLastSave="{00000000-0000-0000-0000-000000000000}"/>
  <bookViews>
    <workbookView xWindow="4365" yWindow="1650" windowWidth="26775" windowHeight="17745" xr2:uid="{9D717462-EC9A-4D8E-92EA-87391A4D97B1}"/>
  </bookViews>
  <sheets>
    <sheet name="Sheet1" sheetId="1" r:id="rId1"/>
  </sheets>
  <definedNames>
    <definedName name="_xlnm._FilterDatabase" localSheetId="0" hidden="1">Sheet1!$A$1:$U$81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2" i="1" l="1" a="1"/>
  <c r="S2" i="1" s="1"/>
  <c r="Q57" i="1"/>
  <c r="P57" i="1"/>
  <c r="O57" i="1"/>
  <c r="N57" i="1"/>
  <c r="M57" i="1"/>
  <c r="Q53" i="1"/>
  <c r="P53" i="1"/>
  <c r="O53" i="1"/>
  <c r="N53" i="1"/>
  <c r="M53" i="1"/>
  <c r="Q51" i="1"/>
  <c r="P51" i="1"/>
  <c r="O51" i="1"/>
  <c r="N51" i="1"/>
  <c r="M51" i="1"/>
  <c r="Q49" i="1"/>
  <c r="P49" i="1"/>
  <c r="O49" i="1"/>
  <c r="N49" i="1"/>
  <c r="M49" i="1"/>
  <c r="Q45" i="1"/>
  <c r="P45" i="1"/>
  <c r="O45" i="1"/>
  <c r="N45" i="1"/>
  <c r="M45" i="1"/>
  <c r="Q39" i="1"/>
  <c r="P39" i="1"/>
  <c r="O39" i="1"/>
  <c r="N39" i="1"/>
  <c r="M39" i="1"/>
  <c r="Q36" i="1"/>
  <c r="P36" i="1"/>
  <c r="O36" i="1"/>
  <c r="N36" i="1"/>
  <c r="M36" i="1"/>
  <c r="Q35" i="1"/>
  <c r="P35" i="1"/>
  <c r="O35" i="1"/>
  <c r="N35" i="1"/>
  <c r="M35" i="1"/>
  <c r="Q31" i="1"/>
  <c r="P31" i="1"/>
  <c r="O31" i="1"/>
  <c r="N31" i="1"/>
  <c r="M31" i="1"/>
  <c r="Q21" i="1"/>
  <c r="P21" i="1"/>
  <c r="O21" i="1"/>
  <c r="N21" i="1"/>
  <c r="M21" i="1"/>
  <c r="Q20" i="1"/>
  <c r="P20" i="1"/>
  <c r="O20" i="1"/>
  <c r="N20" i="1"/>
  <c r="M20" i="1"/>
  <c r="Q17" i="1"/>
  <c r="P17" i="1"/>
  <c r="O17" i="1"/>
  <c r="N17" i="1"/>
  <c r="M17" i="1"/>
  <c r="Q13" i="1"/>
  <c r="P13" i="1"/>
  <c r="O13" i="1"/>
  <c r="N13" i="1"/>
  <c r="M13" i="1"/>
  <c r="Q9" i="1"/>
  <c r="P9" i="1"/>
  <c r="O9" i="1"/>
  <c r="N9" i="1"/>
  <c r="M9" i="1"/>
  <c r="Q4" i="1"/>
  <c r="P4" i="1"/>
  <c r="O4" i="1"/>
  <c r="N4" i="1"/>
  <c r="M4" i="1"/>
  <c r="M2" i="1"/>
  <c r="Q2" i="1"/>
  <c r="P2" i="1"/>
  <c r="O2" i="1"/>
  <c r="N2"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<sst xmlns="http://schemas.openxmlformats.org/spreadsheetml/2006/main" count="70" uniqueCount="56">
  <si>
    <t>HP</t>
  </si>
  <si>
    <t>Prior mobilisation laydown areas to be indentified and approved by BHP, complete Surface Mobile Equipment Compliance Inspection for approval by the BHP responsible person. Develope Traffic Management Plans (TMP) and associated site specific Traffic Control Plans (TCP) shall be submited to the Company for approval atleast (4) weeks prior to commencement. Implement temporary and permanent protection of existing infrastructure.</t>
  </si>
  <si>
    <t>Approval of laydown area, SMECI, TMP, and TCP</t>
  </si>
  <si>
    <t>Prior to commencing</t>
  </si>
  <si>
    <t xml:space="preserve">Ensure sufficient survey control is in place prior to commencing earthwork operation; Survey setout and pickup for construction to be performed to obtain PEAHR, Vegetation, Clearing Permit, and Excavation Permit from BHP to start the excavation/ clearing works._x000D_
_x000D_
 Survey shall use GDA94 MGA Zone 50 </t>
  </si>
  <si>
    <t>Clear and grub ground surfaces of all stumps and roots;</t>
  </si>
  <si>
    <t>Before clearing</t>
  </si>
  <si>
    <t>Strip topsoil and placed in approved stockpile locations</t>
  </si>
  <si>
    <t>Refer Dwgs_x000D_
SPEC-000-C-00105 Sect. 6.2.1</t>
  </si>
  <si>
    <t>Minimum stripping depth 200mm to a stable base</t>
  </si>
  <si>
    <t>Prior to excavation</t>
  </si>
  <si>
    <t>Any pot holing, test pitting and cable locating required must be carried out in accordance with the approved Excavation Permit in order to verify the location of underground services against the CSMs provided.</t>
  </si>
  <si>
    <t>Verifying all the points/ locations provided in CSM</t>
  </si>
  <si>
    <t>STD-PLN-SUR-001 / SPEC-000-C-00105 Sect. 4.2, Section 5.2 CHAR(AMP) 7.1 SPEC-000-C-00105 Sect. 5.3.1</t>
  </si>
  <si>
    <t>Survey set-out satisfactory; PEAHR_x000D_
Vegetation Clearing Permit_x000D_
Excavation permit_x000D_
Clear CHAR(AMP) grub to 300mm depth_x000D_
'3m outside limits of earthworks</t>
  </si>
  <si>
    <t>Treatment of buried services to be as per WAIO excavation and penetration procedure. CEP ensures excavations comply with all applicable: Acts, Regulations, WAIO Standards, and SPEC-000-C-00105 WAIO Earthworks and IFC documentation relevant to the area to be excavated._x000D_
The permit shall be maintained at the work location by the Permit Holder._x000D_
The BHP Supervisor shall supervise the task.</t>
  </si>
  <si>
    <t xml:space="preserve"> WAIO Excavation and Penetration Procedure_x000D_
 SPR-HIS-SAF-001</t>
  </si>
  <si>
    <t xml:space="preserve">Prior to work commencing a task based risk assessment (TBRA) to be completed, changes before or during the work reassess the risk and re-validate or update critical controls. If the location boundary or excavation method requires revision, the Controller Excavation Permit (CEPs) shall approve and document the change._x000D_
</t>
  </si>
  <si>
    <t>Prior to excavation and during excavation</t>
  </si>
  <si>
    <t>Fill material to comply with BHP specifications and/or sourced from site locations (Borrow Pit BA2)_x000D_
 - Common Fill &gt; Cut to Fill material on site_x000D_
 - Subgrade Material &gt; Borrow Pit BA2_x000D_
 - Basecourse &gt; Imported</t>
  </si>
  <si>
    <t>311010-00413-MEM-001 Rev1_x000D_
'SPEC-000-C-00105 Sect. 10.2_x000D_
311010-00413-MEM-001 Rev1_x000D_
SPEC-000-C-00116 Sect. 4.2.1_x000D_
SPEC-000-C-00116 Sect. 4.2.2</t>
  </si>
  <si>
    <t>Inorganic material, LL CHAR(LESS) 35%,_x000D_
meets grading curve_x000D_
meets grading curve, LL CHAR(LESS) 25%,_x000D_
PL CHAR(LESS) 20%, PI CHAR(LESS) 9%, LSCHAR(LESS) 3%,_x000D_
CBR &gt; 45%</t>
  </si>
  <si>
    <t>Before placing materials</t>
  </si>
  <si>
    <t xml:space="preserve">Excavate materials to the required lines and levels as per the construction drawings. </t>
  </si>
  <si>
    <t>SPEC-000-C-00105 Sect. 7.2_x000D_
'IFC Drawings</t>
  </si>
  <si>
    <t>Lines and Levels as per drawings</t>
  </si>
  <si>
    <t>During Excavation</t>
  </si>
  <si>
    <t xml:space="preserve">Undertake a proof roll test using a Smooth Drum roller or similar with no visual heaving </t>
  </si>
  <si>
    <t>SPEC-000-C-00105 Sect. 10.3.1.2</t>
  </si>
  <si>
    <t xml:space="preserve">Particle size distribution &gt;75%_x000D_
CBR &gt;5% _x000D_
1 test per 2500m3_x000D_
DCP test to correlated &gt;92% MMDD_x000D_
_x000D_
</t>
  </si>
  <si>
    <t>Prior to placing fill</t>
  </si>
  <si>
    <t>Testing of all earthworks material, Imported material and general fill must comply with the details in the design drawings and standards specified, and be approved for use by the company representative.</t>
  </si>
  <si>
    <t>SPEC-000-C-_x000D_
00105 and DESC-000-C-00002_x000D_
311010-00413-MEM-001 Rev1</t>
  </si>
  <si>
    <t>Complaince with the specifications or Approval by company's representative</t>
  </si>
  <si>
    <t>Place and compact general fill material to lines and level required as per construction drawings. Fill to be placed and compacted in layers of greater than 200mm and less than 300mm</t>
  </si>
  <si>
    <t>SPEC-000-C-00105 Sect. 12.3</t>
  </si>
  <si>
    <t>Loose layer 200mm to 300mm_x000D_
'95% MMDD General Fill_x000D_
'± 2% Moisture Content_x000D_
'1 test per 1000m3</t>
  </si>
  <si>
    <t>During fill placement</t>
  </si>
  <si>
    <t>Import, place and compact basecoarse material in a single 200mm layer to the lines and levels as shown on the construction drawings</t>
  </si>
  <si>
    <t>SPEC-000-C-00116 Sect. 8</t>
  </si>
  <si>
    <t>98% MMDD Subgrade_x000D_
'± 1% Moisture Content_x000D_
'1 test per 100 lineal metres</t>
  </si>
  <si>
    <t>During basecourse</t>
  </si>
  <si>
    <t xml:space="preserve">If where the ballast is removed and the SBC is more than 400mm below the designed RL of the underside of the sleeper. Then treatment to be applied as per DESC-000-C-00001 or as directed by company's representative, </t>
  </si>
  <si>
    <t>DESC-000-C-00001</t>
  </si>
  <si>
    <t>RL readings after remediation works or Approval by company's representative</t>
  </si>
  <si>
    <t>During preparation of formation</t>
  </si>
  <si>
    <t>Ballast Depth transitions to be applied to the ends of ballast replacement works.</t>
  </si>
  <si>
    <t xml:space="preserve">Track Maintenance Code of Practice - 0002664, section 2.5.1.2 </t>
  </si>
  <si>
    <t>Ballast depth transitions, or as directed by company representative</t>
  </si>
  <si>
    <t>After ballast replacment works.</t>
  </si>
  <si>
    <t>Trim and finish tops of basecourse to specified tolerances and undertake an As-built survey</t>
  </si>
  <si>
    <t>SPEC-000-C-00105 Sect 13.4</t>
  </si>
  <si>
    <t>Thickness minimum_x000D_
'Width -0mm to +100mm_x000D_
'Surface Level -10mm, +20mm</t>
  </si>
  <si>
    <t>After placing basecourse</t>
  </si>
  <si>
    <t>Final inspection undertaken by client representative and approval of all work</t>
  </si>
  <si>
    <t>At completion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</si>
</sst>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2" borderId="0" xfId="0" applyFill="1"/>
    <xf numFmtId="0" fontId="0" fillId="3" borderId="0" xfId="0"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569D8B-2D3C-4734-8A88-E4228D8D8D71}">
  <dimension ref="A1:U81"/>
  <sheetViews>
    <sheetView tabSelected="1" workbookViewId="0">
      <selection activeCell="O3" sqref="O3"/>
    </sheetView>
  </sheetViews>
  <sheetFormatPr defaultRowHeight="15" customHeight="1" x14ac:dyDescent="0.25"/>
  <cols>
    <col min="1" max="1" width="6.85546875" customWidth="1"/>
    <col min="2" max="2" width="7.5703125" customWidth="1"/>
    <col min="3" max="3" width="19" customWidth="1"/>
    <col min="4" max="6" width="2.42578125" customWidth="1"/>
    <col min="7" max="7" width="1.7109375" customWidth="1"/>
    <col min="8" max="8" width="1.5703125" customWidth="1"/>
    <col min="9" max="9" width="16" customWidth="1"/>
    <col min="10" max="10" width="14.140625" customWidth="1"/>
    <col min="11" max="11" width="21.85546875" customWidth="1"/>
    <col min="14" max="14" width="12.140625" customWidth="1"/>
    <col min="15" max="15" width="11.28515625" customWidth="1"/>
    <col min="16" max="16" width="13.140625" customWidth="1"/>
    <col min="17" max="17" width="12.42578125" customWidth="1"/>
    <col min="18" max="18" width="8.28515625" customWidth="1"/>
    <col min="19" max="19" width="64.42578125" customWidth="1"/>
    <col min="20" max="20" width="17.140625" customWidth="1"/>
    <col min="21" max="21" width="7.5703125" customWidth="1"/>
    <col min="22" max="22" width="11" customWidth="1"/>
    <col min="23" max="23" width="64.85546875" customWidth="1"/>
    <col min="24" max="24" width="146.42578125" bestFit="1" customWidth="1"/>
  </cols>
  <sheetData>
    <row r="1" spans="1:21" ht="15" customHeight="1" x14ac:dyDescent="0.25">
      <c r="A1" s="2"/>
      <c r="B1" s="2"/>
      <c r="C1" s="2"/>
      <c r="D1" s="2"/>
      <c r="E1" s="2"/>
      <c r="F1" s="2"/>
      <c r="G1" s="2"/>
      <c r="H1" s="2"/>
      <c r="I1" s="2"/>
      <c r="J1" s="2"/>
      <c r="K1" s="2"/>
      <c r="M1" s="3"/>
      <c r="N1" s="3"/>
      <c r="O1" s="3"/>
      <c r="P1" s="3"/>
      <c r="Q1" s="3"/>
      <c r="R1" s="4"/>
      <c r="S1" s="4"/>
      <c r="T1" s="4"/>
      <c r="U1" s="4"/>
    </row>
    <row r="2" spans="1:21" ht="15" customHeight="1" x14ac:dyDescent="0.25">
      <c r="A2" t="s">
        <v>0</v>
      </c>
      <c r="B2">
        <v>1</v>
      </c>
      <c r="C2" t="s">
        <v>1</v>
      </c>
      <c r="E2" s="1"/>
      <c r="F2" s="1"/>
      <c r="H2" s="1"/>
      <c r="J2" t="s">
        <v>2</v>
      </c>
      <c r="K2" t="s">
        <v>3</v>
      </c>
      <c r="M2" t="str">
        <f>B2&amp;" - "&amp;C2</f>
        <v>1 - Prior mobilisation laydown areas to be indentified and approved by BHP, complete Surface Mobile Equipment Compliance Inspection for approval by the BHP responsible person. Develope Traffic Management Plans (TMP) and associated site specific Traffic Control Plans (TCP) shall be submited to the Company for approval atleast (4) weeks prior to commencement. Implement temporary and permanent protection of existing infrastructure.</v>
      </c>
      <c r="N2" t="str">
        <f>"RP/HP: "&amp;A2</f>
        <v>RP/HP: HP</v>
      </c>
      <c r="O2" t="str">
        <f>"APPLICABLE STANDARD: "&amp;I2</f>
        <v xml:space="preserve">APPLICABLE STANDARD: </v>
      </c>
      <c r="P2" t="str">
        <f>"ACCEPTANCE CRITERIA: "&amp;J2</f>
        <v>ACCEPTANCE CRITERIA: Approval of laydown area, SMECI, TMP, and TCP</v>
      </c>
      <c r="Q2" t="str">
        <f>"FREQUENCY: "&amp;K2</f>
        <v>FREQUENCY: Prior to commencing</v>
      </c>
      <c r="S2" t="str" cm="1">
        <f t="array" ref="S2:S81">_xlfn.FILTERXML("&lt;t&gt;&lt;s&gt;"&amp;_xlfn.TEXTJOIN("&lt;/s&gt;&lt;s&gt;",,M2:Q68)&amp;"&lt;/s&gt;&lt;/t&gt;","//s")</f>
        <v>1 - Prior mobilisation laydown areas to be indentified and approved by BHP, complete Surface Mobile Equipment Compliance Inspection for approval by the BHP responsible person. Develope Traffic Management Plans (TMP) and associated site specific Traffic Control Plans (TCP) shall be submited to the Company for approval atleast (4) weeks prior to commencement. Implement temporary and permanent protection of existing infrastructure.</v>
      </c>
    </row>
    <row r="3" spans="1:21" ht="15" customHeight="1" x14ac:dyDescent="0.25">
      <c r="F3" s="1"/>
      <c r="H3" s="1"/>
      <c r="S3" t="str">
        <v>RP/HP: HP</v>
      </c>
    </row>
    <row r="4" spans="1:21" ht="15" customHeight="1" x14ac:dyDescent="0.25">
      <c r="B4">
        <v>2</v>
      </c>
      <c r="C4" s="1" t="s">
        <v>4</v>
      </c>
      <c r="E4" s="1"/>
      <c r="F4" s="1"/>
      <c r="G4" s="1"/>
      <c r="H4" s="1"/>
      <c r="I4" t="s">
        <v>13</v>
      </c>
      <c r="J4" s="1" t="s">
        <v>14</v>
      </c>
      <c r="K4" t="s">
        <v>3</v>
      </c>
      <c r="M4" t="str">
        <f>B4&amp;" - "&amp;C4</f>
        <v xml:space="preserve">2 - Ensure sufficient survey control is in place prior to commencing earthwork operation; Survey setout and pickup for construction to be performed to obtain PEAHR, Vegetation, Clearing Permit, and Excavation Permit from BHP to start the excavation/ clearing works._x000D_
_x000D_
 Survey shall use GDA94 MGA Zone 50 </v>
      </c>
      <c r="N4" t="str">
        <f>"RP/HP: "&amp;A4</f>
        <v xml:space="preserve">RP/HP: </v>
      </c>
      <c r="O4" t="str">
        <f>"APPLICABLE STANDARD: "&amp;I4</f>
        <v>APPLICABLE STANDARD: STD-PLN-SUR-001 / SPEC-000-C-00105 Sect. 4.2, Section 5.2 CHAR(AMP) 7.1 SPEC-000-C-00105 Sect. 5.3.1</v>
      </c>
      <c r="P4" t="str">
        <f>"ACCEPTANCE CRITERIA: "&amp;J4</f>
        <v>ACCEPTANCE CRITERIA: Survey set-out satisfactory; PEAHR_x000D_
Vegetation Clearing Permit_x000D_
Excavation permit_x000D_
Clear CHAR(AMP) grub to 300mm depth_x000D_
'3m outside limits of earthworks</v>
      </c>
      <c r="Q4" t="str">
        <f>"FREQUENCY: "&amp;K4</f>
        <v>FREQUENCY: Prior to commencing</v>
      </c>
      <c r="S4" t="str">
        <v>APPLICABLE STANDARD:</v>
      </c>
    </row>
    <row r="5" spans="1:21" ht="15" customHeight="1" x14ac:dyDescent="0.25">
      <c r="F5" s="1"/>
      <c r="S5" t="str">
        <v>ACCEPTANCE CRITERIA: Approval of laydown area, SMECI, TMP, and TCP</v>
      </c>
    </row>
    <row r="6" spans="1:21" ht="15" customHeight="1" x14ac:dyDescent="0.25">
      <c r="F6" s="1"/>
      <c r="S6" t="str">
        <v>FREQUENCY: Prior to commencing</v>
      </c>
    </row>
    <row r="7" spans="1:21" ht="15" customHeight="1" x14ac:dyDescent="0.25">
      <c r="S7" t="str">
        <v>2 - Ensure sufficient survey control is in place prior to commencing earthwork operation; Survey setout and pickup for construction to be performed to obtain PEAHR, Vegetation, Clearing Permit, and Excavation Permit from BHP to start the excavation/ clearing works.
 Survey shall use GDA94 MGA Zone 50</v>
      </c>
    </row>
    <row r="8" spans="1:21" ht="15" customHeight="1" x14ac:dyDescent="0.25">
      <c r="S8" t="str">
        <v>RP/HP:</v>
      </c>
    </row>
    <row r="9" spans="1:21" ht="15" customHeight="1" x14ac:dyDescent="0.25">
      <c r="A9" t="s">
        <v>0</v>
      </c>
      <c r="B9">
        <v>3</v>
      </c>
      <c r="C9" t="s">
        <v>5</v>
      </c>
      <c r="E9" s="1"/>
      <c r="I9" t="s">
        <v>13</v>
      </c>
      <c r="J9" s="1" t="s">
        <v>14</v>
      </c>
      <c r="K9" t="s">
        <v>6</v>
      </c>
      <c r="M9" t="str">
        <f>B9&amp;" - "&amp;C9</f>
        <v>3 - Clear and grub ground surfaces of all stumps and roots;</v>
      </c>
      <c r="N9" t="str">
        <f>"RP/HP: "&amp;A9</f>
        <v>RP/HP: HP</v>
      </c>
      <c r="O9" t="str">
        <f>"APPLICABLE STANDARD: "&amp;I9</f>
        <v>APPLICABLE STANDARD: STD-PLN-SUR-001 / SPEC-000-C-00105 Sect. 4.2, Section 5.2 CHAR(AMP) 7.1 SPEC-000-C-00105 Sect. 5.3.1</v>
      </c>
      <c r="P9" t="str">
        <f>"ACCEPTANCE CRITERIA: "&amp;J9</f>
        <v>ACCEPTANCE CRITERIA: Survey set-out satisfactory; PEAHR_x000D_
Vegetation Clearing Permit_x000D_
Excavation permit_x000D_
Clear CHAR(AMP) grub to 300mm depth_x000D_
'3m outside limits of earthworks</v>
      </c>
      <c r="Q9" t="str">
        <f>"FREQUENCY: "&amp;K9</f>
        <v>FREQUENCY: Before clearing</v>
      </c>
      <c r="S9" t="str">
        <v>APPLICABLE STANDARD: STD-PLN-SUR-001 / SPEC-000-C-00105 Sect. 4.2, Section 5.2 CHAR(AMP) 7.1 SPEC-000-C-00105 Sect. 5.3.1</v>
      </c>
    </row>
    <row r="10" spans="1:21" ht="15" customHeight="1" x14ac:dyDescent="0.25">
      <c r="E10" s="1"/>
      <c r="S10" t="str">
        <v>ACCEPTANCE CRITERIA: Survey set-out satisfactory; PEAHR
Vegetation Clearing Permit
Excavation permit
Clear CHAR(AMP) grub to 300mm depth
'3m outside limits of earthworks</v>
      </c>
    </row>
    <row r="11" spans="1:21" ht="15" customHeight="1" x14ac:dyDescent="0.25">
      <c r="S11" t="str">
        <v>FREQUENCY: Prior to commencing</v>
      </c>
    </row>
    <row r="12" spans="1:21" ht="15" customHeight="1" x14ac:dyDescent="0.25">
      <c r="S12" t="str">
        <v>3 - Clear and grub ground surfaces of all stumps and roots;</v>
      </c>
    </row>
    <row r="13" spans="1:21" ht="15" customHeight="1" x14ac:dyDescent="0.25">
      <c r="A13" t="s">
        <v>0</v>
      </c>
      <c r="B13">
        <v>4</v>
      </c>
      <c r="C13" t="s">
        <v>7</v>
      </c>
      <c r="I13" s="1" t="s">
        <v>8</v>
      </c>
      <c r="J13" t="s">
        <v>9</v>
      </c>
      <c r="K13" t="s">
        <v>10</v>
      </c>
      <c r="M13" t="str">
        <f>B13&amp;" - "&amp;C13</f>
        <v>4 - Strip topsoil and placed in approved stockpile locations</v>
      </c>
      <c r="N13" t="str">
        <f>"RP/HP: "&amp;A13</f>
        <v>RP/HP: HP</v>
      </c>
      <c r="O13" t="str">
        <f>"APPLICABLE STANDARD: "&amp;I13</f>
        <v>APPLICABLE STANDARD: Refer Dwgs_x000D_
SPEC-000-C-00105 Sect. 6.2.1</v>
      </c>
      <c r="P13" t="str">
        <f>"ACCEPTANCE CRITERIA: "&amp;J13</f>
        <v>ACCEPTANCE CRITERIA: Minimum stripping depth 200mm to a stable base</v>
      </c>
      <c r="Q13" t="str">
        <f>"FREQUENCY: "&amp;K13</f>
        <v>FREQUENCY: Prior to excavation</v>
      </c>
      <c r="S13" t="str">
        <v>RP/HP: HP</v>
      </c>
    </row>
    <row r="14" spans="1:21" ht="15" customHeight="1" x14ac:dyDescent="0.25">
      <c r="S14" t="str">
        <v>APPLICABLE STANDARD: STD-PLN-SUR-001 / SPEC-000-C-00105 Sect. 4.2, Section 5.2 CHAR(AMP) 7.1 SPEC-000-C-00105 Sect. 5.3.1</v>
      </c>
    </row>
    <row r="15" spans="1:21" ht="15" customHeight="1" x14ac:dyDescent="0.25">
      <c r="S15" t="str">
        <v>ACCEPTANCE CRITERIA: Survey set-out satisfactory; PEAHR
Vegetation Clearing Permit
Excavation permit
Clear CHAR(AMP) grub to 300mm depth
'3m outside limits of earthworks</v>
      </c>
    </row>
    <row r="16" spans="1:21" ht="15" customHeight="1" x14ac:dyDescent="0.25">
      <c r="S16" t="str">
        <v>FREQUENCY: Before clearing</v>
      </c>
    </row>
    <row r="17" spans="1:19" ht="15" customHeight="1" x14ac:dyDescent="0.25">
      <c r="B17">
        <v>5</v>
      </c>
      <c r="C17" t="s">
        <v>11</v>
      </c>
      <c r="J17" t="s">
        <v>12</v>
      </c>
      <c r="K17" t="s">
        <v>10</v>
      </c>
      <c r="M17" t="str">
        <f>B17&amp;" - "&amp;C17</f>
        <v>5 - Any pot holing, test pitting and cable locating required must be carried out in accordance with the approved Excavation Permit in order to verify the location of underground services against the CSMs provided.</v>
      </c>
      <c r="N17" t="str">
        <f>"RP/HP: "&amp;A17</f>
        <v xml:space="preserve">RP/HP: </v>
      </c>
      <c r="O17" t="str">
        <f>"APPLICABLE STANDARD: "&amp;I17</f>
        <v xml:space="preserve">APPLICABLE STANDARD: </v>
      </c>
      <c r="P17" t="str">
        <f>"ACCEPTANCE CRITERIA: "&amp;J17</f>
        <v>ACCEPTANCE CRITERIA: Verifying all the points/ locations provided in CSM</v>
      </c>
      <c r="Q17" t="str">
        <f>"FREQUENCY: "&amp;K17</f>
        <v>FREQUENCY: Prior to excavation</v>
      </c>
      <c r="S17" t="str">
        <v>4 - Strip topsoil and placed in approved stockpile locations</v>
      </c>
    </row>
    <row r="18" spans="1:19" ht="15" customHeight="1" x14ac:dyDescent="0.25">
      <c r="S18" t="str">
        <v>RP/HP: HP</v>
      </c>
    </row>
    <row r="19" spans="1:19" ht="15" customHeight="1" x14ac:dyDescent="0.25">
      <c r="S19" t="str">
        <v>APPLICABLE STANDARD: Refer Dwgs
SPEC-000-C-00105 Sect. 6.2.1</v>
      </c>
    </row>
    <row r="20" spans="1:19" ht="15" customHeight="1" x14ac:dyDescent="0.25">
      <c r="B20">
        <v>6</v>
      </c>
      <c r="C20" s="1" t="s">
        <v>15</v>
      </c>
      <c r="I20" s="1" t="s">
        <v>16</v>
      </c>
      <c r="J20" s="1" t="s">
        <v>17</v>
      </c>
      <c r="K20" t="s">
        <v>18</v>
      </c>
      <c r="M20" t="str">
        <f>B20&amp;" - "&amp;C20</f>
        <v>6 - Treatment of buried services to be as per WAIO excavation and penetration procedure. CEP ensures excavations comply with all applicable: Acts, Regulations, WAIO Standards, and SPEC-000-C-00105 WAIO Earthworks and IFC documentation relevant to the area to be excavated._x000D_
The permit shall be maintained at the work location by the Permit Holder._x000D_
The BHP Supervisor shall supervise the task.</v>
      </c>
      <c r="N20" t="str">
        <f>"RP/HP: "&amp;A20</f>
        <v xml:space="preserve">RP/HP: </v>
      </c>
      <c r="O20" t="str">
        <f>"APPLICABLE STANDARD: "&amp;I20</f>
        <v>APPLICABLE STANDARD:  WAIO Excavation and Penetration Procedure_x000D_
 SPR-HIS-SAF-001</v>
      </c>
      <c r="P20" t="str">
        <f>"ACCEPTANCE CRITERIA: "&amp;J20</f>
        <v xml:space="preserve">ACCEPTANCE CRITERIA: Prior to work commencing a task based risk assessment (TBRA) to be completed, changes before or during the work reassess the risk and re-validate or update critical controls. If the location boundary or excavation method requires revision, the Controller Excavation Permit (CEPs) shall approve and document the change._x000D_
</v>
      </c>
      <c r="Q20" t="str">
        <f>"FREQUENCY: "&amp;K20</f>
        <v>FREQUENCY: Prior to excavation and during excavation</v>
      </c>
      <c r="S20" t="str">
        <v>ACCEPTANCE CRITERIA: Minimum stripping depth 200mm to a stable base</v>
      </c>
    </row>
    <row r="21" spans="1:19" ht="15" customHeight="1" x14ac:dyDescent="0.25">
      <c r="A21" t="s">
        <v>0</v>
      </c>
      <c r="B21">
        <v>7</v>
      </c>
      <c r="C21" s="1" t="s">
        <v>19</v>
      </c>
      <c r="I21" s="1" t="s">
        <v>20</v>
      </c>
      <c r="J21" s="1" t="s">
        <v>21</v>
      </c>
      <c r="K21" t="s">
        <v>22</v>
      </c>
      <c r="M21" t="str">
        <f>B21&amp;" - "&amp;C21</f>
        <v>7 - Fill material to comply with BHP specifications and/or sourced from site locations (Borrow Pit BA2)_x000D_
 - Common Fill &gt; Cut to Fill material on site_x000D_
 - Subgrade Material &gt; Borrow Pit BA2_x000D_
 - Basecourse &gt; Imported</v>
      </c>
      <c r="N21" t="str">
        <f>"RP/HP: "&amp;A21</f>
        <v>RP/HP: HP</v>
      </c>
      <c r="O21" t="str">
        <f>"APPLICABLE STANDARD: "&amp;I21</f>
        <v>APPLICABLE STANDARD: 311010-00413-MEM-001 Rev1_x000D_
'SPEC-000-C-00105 Sect. 10.2_x000D_
311010-00413-MEM-001 Rev1_x000D_
SPEC-000-C-00116 Sect. 4.2.1_x000D_
SPEC-000-C-00116 Sect. 4.2.2</v>
      </c>
      <c r="P21" t="str">
        <f>"ACCEPTANCE CRITERIA: "&amp;J21</f>
        <v>ACCEPTANCE CRITERIA: Inorganic material, LL CHAR(LESS) 35%,_x000D_
meets grading curve_x000D_
meets grading curve, LL CHAR(LESS) 25%,_x000D_
PL CHAR(LESS) 20%, PI CHAR(LESS) 9%, LSCHAR(LESS) 3%,_x000D_
CBR &gt; 45%</v>
      </c>
      <c r="Q21" t="str">
        <f>"FREQUENCY: "&amp;K21</f>
        <v>FREQUENCY: Before placing materials</v>
      </c>
      <c r="S21" t="str">
        <v>FREQUENCY: Prior to excavation</v>
      </c>
    </row>
    <row r="22" spans="1:19" ht="15" customHeight="1" x14ac:dyDescent="0.25">
      <c r="S22" t="str">
        <v>5 - Any pot holing, test pitting and cable locating required must be carried out in accordance with the approved Excavation Permit in order to verify the location of underground services against the CSMs provided.</v>
      </c>
    </row>
    <row r="23" spans="1:19" ht="15" customHeight="1" x14ac:dyDescent="0.25">
      <c r="S23" t="str">
        <v>RP/HP:</v>
      </c>
    </row>
    <row r="24" spans="1:19" ht="15" customHeight="1" x14ac:dyDescent="0.25">
      <c r="S24" t="str">
        <v>APPLICABLE STANDARD:</v>
      </c>
    </row>
    <row r="25" spans="1:19" ht="15" customHeight="1" x14ac:dyDescent="0.25">
      <c r="S25" t="str">
        <v>ACCEPTANCE CRITERIA: Verifying all the points/ locations provided in CSM</v>
      </c>
    </row>
    <row r="26" spans="1:19" ht="15" customHeight="1" x14ac:dyDescent="0.25">
      <c r="S26" t="str">
        <v>FREQUENCY: Prior to excavation</v>
      </c>
    </row>
    <row r="27" spans="1:19" ht="15" customHeight="1" x14ac:dyDescent="0.25">
      <c r="S27" t="str">
        <v>6 - Treatment of buried services to be as per WAIO excavation and penetration procedure. CEP ensures excavations comply with all applicable: Acts, Regulations, WAIO Standards, and SPEC-000-C-00105 WAIO Earthworks and IFC documentation relevant to the area to be excavated.
The permit shall be maintained at the work location by the Permit Holder.
The BHP Supervisor shall supervise the task.</v>
      </c>
    </row>
    <row r="28" spans="1:19" ht="15" customHeight="1" x14ac:dyDescent="0.25">
      <c r="S28" t="str">
        <v>RP/HP:</v>
      </c>
    </row>
    <row r="29" spans="1:19" ht="15" customHeight="1" x14ac:dyDescent="0.25">
      <c r="S29" t="str">
        <v>APPLICABLE STANDARD:  WAIO Excavation and Penetration Procedure
 SPR-HIS-SAF-001</v>
      </c>
    </row>
    <row r="30" spans="1:19" ht="15" customHeight="1" x14ac:dyDescent="0.25">
      <c r="S30" t="str">
        <v>ACCEPTANCE CRITERIA: Prior to work commencing a task based risk assessment (TBRA) to be completed, changes before or during the work reassess the risk and re-validate or update critical controls. If the location boundary or excavation method requires revision, the Controller Excavation Permit (CEPs) shall approve and document the change.</v>
      </c>
    </row>
    <row r="31" spans="1:19" ht="15" customHeight="1" x14ac:dyDescent="0.25">
      <c r="B31">
        <v>8</v>
      </c>
      <c r="C31" t="s">
        <v>23</v>
      </c>
      <c r="I31" s="1" t="s">
        <v>24</v>
      </c>
      <c r="J31" t="s">
        <v>25</v>
      </c>
      <c r="K31" t="s">
        <v>26</v>
      </c>
      <c r="M31" t="str">
        <f>B31&amp;" - "&amp;C31</f>
        <v xml:space="preserve">8 - Excavate materials to the required lines and levels as per the construction drawings. </v>
      </c>
      <c r="N31" t="str">
        <f>"RP/HP: "&amp;A31</f>
        <v xml:space="preserve">RP/HP: </v>
      </c>
      <c r="O31" t="str">
        <f>"APPLICABLE STANDARD: "&amp;I31</f>
        <v>APPLICABLE STANDARD: SPEC-000-C-00105 Sect. 7.2_x000D_
'IFC Drawings</v>
      </c>
      <c r="P31" t="str">
        <f>"ACCEPTANCE CRITERIA: "&amp;J31</f>
        <v>ACCEPTANCE CRITERIA: Lines and Levels as per drawings</v>
      </c>
      <c r="Q31" t="str">
        <f>"FREQUENCY: "&amp;K31</f>
        <v>FREQUENCY: During Excavation</v>
      </c>
      <c r="S31" t="str">
        <v>FREQUENCY: Prior to excavation and during excavation</v>
      </c>
    </row>
    <row r="32" spans="1:19" ht="15" customHeight="1" x14ac:dyDescent="0.25">
      <c r="S32" t="str">
        <v>7 - Fill material to comply with BHP specifications and/or sourced from site locations (Borrow Pit BA2)
 - Common Fill &gt; Cut to Fill material on site
 - Subgrade Material &gt; Borrow Pit BA2
 - Basecourse &gt; Imported</v>
      </c>
    </row>
    <row r="33" spans="1:19" ht="15" customHeight="1" x14ac:dyDescent="0.25">
      <c r="S33" t="str">
        <v>RP/HP: HP</v>
      </c>
    </row>
    <row r="34" spans="1:19" ht="15" customHeight="1" x14ac:dyDescent="0.25">
      <c r="S34" t="str">
        <v>APPLICABLE STANDARD: 311010-00413-MEM-001 Rev1
'SPEC-000-C-00105 Sect. 10.2
311010-00413-MEM-001 Rev1
SPEC-000-C-00116 Sect. 4.2.1
SPEC-000-C-00116 Sect. 4.2.2</v>
      </c>
    </row>
    <row r="35" spans="1:19" ht="15" customHeight="1" x14ac:dyDescent="0.25">
      <c r="A35" t="s">
        <v>0</v>
      </c>
      <c r="B35">
        <v>9</v>
      </c>
      <c r="C35" t="s">
        <v>27</v>
      </c>
      <c r="I35" t="s">
        <v>28</v>
      </c>
      <c r="J35" s="1" t="s">
        <v>29</v>
      </c>
      <c r="K35" t="s">
        <v>30</v>
      </c>
      <c r="M35" t="str">
        <f>B35&amp;" - "&amp;C35</f>
        <v xml:space="preserve">9 - Undertake a proof roll test using a Smooth Drum roller or similar with no visual heaving </v>
      </c>
      <c r="N35" t="str">
        <f>"RP/HP: "&amp;A35</f>
        <v>RP/HP: HP</v>
      </c>
      <c r="O35" t="str">
        <f>"APPLICABLE STANDARD: "&amp;I35</f>
        <v>APPLICABLE STANDARD: SPEC-000-C-00105 Sect. 10.3.1.2</v>
      </c>
      <c r="P35" t="str">
        <f>"ACCEPTANCE CRITERIA: "&amp;J35</f>
        <v xml:space="preserve">ACCEPTANCE CRITERIA: Particle size distribution &gt;75%_x000D_
CBR &gt;5% _x000D_
1 test per 2500m3_x000D_
DCP test to correlated &gt;92% MMDD_x000D_
_x000D_
</v>
      </c>
      <c r="Q35" t="str">
        <f>"FREQUENCY: "&amp;K35</f>
        <v>FREQUENCY: Prior to placing fill</v>
      </c>
      <c r="S35" t="str">
        <v>ACCEPTANCE CRITERIA: Inorganic material, LL CHAR(LESS) 35%,
meets grading curve
meets grading curve, LL CHAR(LESS) 25%,
PL CHAR(LESS) 20%, PI CHAR(LESS) 9%, LSCHAR(LESS) 3%,
CBR &gt; 45%</v>
      </c>
    </row>
    <row r="36" spans="1:19" ht="15" customHeight="1" x14ac:dyDescent="0.25">
      <c r="B36">
        <v>10</v>
      </c>
      <c r="C36" t="s">
        <v>31</v>
      </c>
      <c r="I36" s="1" t="s">
        <v>32</v>
      </c>
      <c r="J36" t="s">
        <v>33</v>
      </c>
      <c r="K36" t="s">
        <v>30</v>
      </c>
      <c r="M36" t="str">
        <f>B36&amp;" - "&amp;C36</f>
        <v>10 - Testing of all earthworks material, Imported material and general fill must comply with the details in the design drawings and standards specified, and be approved for use by the company representative.</v>
      </c>
      <c r="N36" t="str">
        <f>"RP/HP: "&amp;A36</f>
        <v xml:space="preserve">RP/HP: </v>
      </c>
      <c r="O36" t="str">
        <f>"APPLICABLE STANDARD: "&amp;I36</f>
        <v>APPLICABLE STANDARD: SPEC-000-C-_x000D_
00105 and DESC-000-C-00002_x000D_
311010-00413-MEM-001 Rev1</v>
      </c>
      <c r="P36" t="str">
        <f>"ACCEPTANCE CRITERIA: "&amp;J36</f>
        <v>ACCEPTANCE CRITERIA: Complaince with the specifications or Approval by company's representative</v>
      </c>
      <c r="Q36" t="str">
        <f>"FREQUENCY: "&amp;K36</f>
        <v>FREQUENCY: Prior to placing fill</v>
      </c>
      <c r="S36" t="str">
        <v>FREQUENCY: Before placing materials</v>
      </c>
    </row>
    <row r="37" spans="1:19" ht="15" customHeight="1" x14ac:dyDescent="0.25">
      <c r="S37" t="str">
        <v>8 - Excavate materials to the required lines and levels as per the construction drawings.</v>
      </c>
    </row>
    <row r="38" spans="1:19" ht="15" customHeight="1" x14ac:dyDescent="0.25">
      <c r="S38" t="str">
        <v>RP/HP:</v>
      </c>
    </row>
    <row r="39" spans="1:19" ht="15" customHeight="1" x14ac:dyDescent="0.25">
      <c r="A39" t="s">
        <v>0</v>
      </c>
      <c r="B39">
        <v>11</v>
      </c>
      <c r="C39" t="s">
        <v>34</v>
      </c>
      <c r="I39" t="s">
        <v>35</v>
      </c>
      <c r="J39" s="1" t="s">
        <v>36</v>
      </c>
      <c r="K39" t="s">
        <v>37</v>
      </c>
      <c r="M39" t="str">
        <f>B39&amp;" - "&amp;C39</f>
        <v>11 - Place and compact general fill material to lines and level required as per construction drawings. Fill to be placed and compacted in layers of greater than 200mm and less than 300mm</v>
      </c>
      <c r="N39" t="str">
        <f>"RP/HP: "&amp;A39</f>
        <v>RP/HP: HP</v>
      </c>
      <c r="O39" t="str">
        <f>"APPLICABLE STANDARD: "&amp;I39</f>
        <v>APPLICABLE STANDARD: SPEC-000-C-00105 Sect. 12.3</v>
      </c>
      <c r="P39" t="str">
        <f>"ACCEPTANCE CRITERIA: "&amp;J39</f>
        <v>ACCEPTANCE CRITERIA: Loose layer 200mm to 300mm_x000D_
'95% MMDD General Fill_x000D_
'± 2% Moisture Content_x000D_
'1 test per 1000m3</v>
      </c>
      <c r="Q39" t="str">
        <f>"FREQUENCY: "&amp;K39</f>
        <v>FREQUENCY: During fill placement</v>
      </c>
      <c r="S39" t="str">
        <v>APPLICABLE STANDARD: SPEC-000-C-00105 Sect. 7.2
'IFC Drawings</v>
      </c>
    </row>
    <row r="40" spans="1:19" ht="15" customHeight="1" x14ac:dyDescent="0.25">
      <c r="S40" t="str">
        <v>ACCEPTANCE CRITERIA: Lines and Levels as per drawings</v>
      </c>
    </row>
    <row r="41" spans="1:19" ht="15" customHeight="1" x14ac:dyDescent="0.25">
      <c r="S41" t="str">
        <v>FREQUENCY: During Excavation</v>
      </c>
    </row>
    <row r="42" spans="1:19" ht="15" customHeight="1" x14ac:dyDescent="0.25">
      <c r="S42" t="str">
        <v>9 - Undertake a proof roll test using a Smooth Drum roller or similar with no visual heaving</v>
      </c>
    </row>
    <row r="43" spans="1:19" ht="15" customHeight="1" x14ac:dyDescent="0.25">
      <c r="S43" t="str">
        <v>RP/HP: HP</v>
      </c>
    </row>
    <row r="44" spans="1:19" ht="15" customHeight="1" x14ac:dyDescent="0.25">
      <c r="S44" t="str">
        <v>APPLICABLE STANDARD: SPEC-000-C-00105 Sect. 10.3.1.2</v>
      </c>
    </row>
    <row r="45" spans="1:19" ht="15" customHeight="1" x14ac:dyDescent="0.25">
      <c r="A45" t="s">
        <v>0</v>
      </c>
      <c r="B45">
        <v>12</v>
      </c>
      <c r="C45" t="s">
        <v>38</v>
      </c>
      <c r="I45" t="s">
        <v>39</v>
      </c>
      <c r="J45" s="1" t="s">
        <v>40</v>
      </c>
      <c r="K45" t="s">
        <v>41</v>
      </c>
      <c r="M45" t="str">
        <f>B45&amp;" - "&amp;C45</f>
        <v>12 - Import, place and compact basecoarse material in a single 200mm layer to the lines and levels as shown on the construction drawings</v>
      </c>
      <c r="N45" t="str">
        <f>"RP/HP: "&amp;A45</f>
        <v>RP/HP: HP</v>
      </c>
      <c r="O45" t="str">
        <f>"APPLICABLE STANDARD: "&amp;I45</f>
        <v>APPLICABLE STANDARD: SPEC-000-C-00116 Sect. 8</v>
      </c>
      <c r="P45" t="str">
        <f>"ACCEPTANCE CRITERIA: "&amp;J45</f>
        <v>ACCEPTANCE CRITERIA: 98% MMDD Subgrade_x000D_
'± 1% Moisture Content_x000D_
'1 test per 100 lineal metres</v>
      </c>
      <c r="Q45" t="str">
        <f>"FREQUENCY: "&amp;K45</f>
        <v>FREQUENCY: During basecourse</v>
      </c>
      <c r="S45" t="str">
        <v>ACCEPTANCE CRITERIA: Particle size distribution &gt;75%
CBR &gt;5% 
1 test per 2500m3
DCP test to correlated &gt;92% MMDD</v>
      </c>
    </row>
    <row r="46" spans="1:19" ht="15" customHeight="1" x14ac:dyDescent="0.25">
      <c r="S46" t="str">
        <v>FREQUENCY: Prior to placing fill</v>
      </c>
    </row>
    <row r="47" spans="1:19" ht="15" customHeight="1" x14ac:dyDescent="0.25">
      <c r="S47" t="str">
        <v>10 - Testing of all earthworks material, Imported material and general fill must comply with the details in the design drawings and standards specified, and be approved for use by the company representative.</v>
      </c>
    </row>
    <row r="48" spans="1:19" ht="15" customHeight="1" x14ac:dyDescent="0.25">
      <c r="S48" t="str">
        <v>RP/HP:</v>
      </c>
    </row>
    <row r="49" spans="1:19" ht="15" customHeight="1" x14ac:dyDescent="0.25">
      <c r="A49" t="s">
        <v>0</v>
      </c>
      <c r="B49">
        <v>13</v>
      </c>
      <c r="C49" t="s">
        <v>42</v>
      </c>
      <c r="I49" t="s">
        <v>43</v>
      </c>
      <c r="J49" t="s">
        <v>44</v>
      </c>
      <c r="K49" t="s">
        <v>45</v>
      </c>
      <c r="M49" t="str">
        <f>B49&amp;" - "&amp;C49</f>
        <v xml:space="preserve">13 - If where the ballast is removed and the SBC is more than 400mm below the designed RL of the underside of the sleeper. Then treatment to be applied as per DESC-000-C-00001 or as directed by company's representative, </v>
      </c>
      <c r="N49" t="str">
        <f>"RP/HP: "&amp;A49</f>
        <v>RP/HP: HP</v>
      </c>
      <c r="O49" t="str">
        <f>"APPLICABLE STANDARD: "&amp;I49</f>
        <v>APPLICABLE STANDARD: DESC-000-C-00001</v>
      </c>
      <c r="P49" t="str">
        <f>"ACCEPTANCE CRITERIA: "&amp;J49</f>
        <v>ACCEPTANCE CRITERIA: RL readings after remediation works or Approval by company's representative</v>
      </c>
      <c r="Q49" t="str">
        <f>"FREQUENCY: "&amp;K49</f>
        <v>FREQUENCY: During preparation of formation</v>
      </c>
      <c r="S49" t="str">
        <v>APPLICABLE STANDARD: SPEC-000-C-
00105 and DESC-000-C-00002
311010-00413-MEM-001 Rev1</v>
      </c>
    </row>
    <row r="50" spans="1:19" ht="15" customHeight="1" x14ac:dyDescent="0.25">
      <c r="S50" t="str">
        <v>ACCEPTANCE CRITERIA: Complaince with the specifications or Approval by company's representative</v>
      </c>
    </row>
    <row r="51" spans="1:19" ht="15" customHeight="1" x14ac:dyDescent="0.25">
      <c r="B51">
        <v>14</v>
      </c>
      <c r="C51" t="s">
        <v>46</v>
      </c>
      <c r="I51" t="s">
        <v>47</v>
      </c>
      <c r="J51" t="s">
        <v>48</v>
      </c>
      <c r="K51" t="s">
        <v>49</v>
      </c>
      <c r="M51" t="str">
        <f>B51&amp;" - "&amp;C51</f>
        <v>14 - Ballast Depth transitions to be applied to the ends of ballast replacement works.</v>
      </c>
      <c r="N51" t="str">
        <f>"RP/HP: "&amp;A51</f>
        <v xml:space="preserve">RP/HP: </v>
      </c>
      <c r="O51" t="str">
        <f>"APPLICABLE STANDARD: "&amp;I51</f>
        <v xml:space="preserve">APPLICABLE STANDARD: Track Maintenance Code of Practice - 0002664, section 2.5.1.2 </v>
      </c>
      <c r="P51" t="str">
        <f>"ACCEPTANCE CRITERIA: "&amp;J51</f>
        <v>ACCEPTANCE CRITERIA: Ballast depth transitions, or as directed by company representative</v>
      </c>
      <c r="Q51" t="str">
        <f>"FREQUENCY: "&amp;K51</f>
        <v>FREQUENCY: After ballast replacment works.</v>
      </c>
      <c r="S51" t="str">
        <v>FREQUENCY: Prior to placing fill</v>
      </c>
    </row>
    <row r="52" spans="1:19" ht="15" customHeight="1" x14ac:dyDescent="0.25">
      <c r="S52" t="str">
        <v>11 - Place and compact general fill material to lines and level required as per construction drawings. Fill to be placed and compacted in layers of greater than 200mm and less than 300mm</v>
      </c>
    </row>
    <row r="53" spans="1:19" ht="15" customHeight="1" x14ac:dyDescent="0.25">
      <c r="A53" t="s">
        <v>0</v>
      </c>
      <c r="B53">
        <v>15</v>
      </c>
      <c r="C53" t="s">
        <v>50</v>
      </c>
      <c r="I53" t="s">
        <v>51</v>
      </c>
      <c r="J53" s="1" t="s">
        <v>52</v>
      </c>
      <c r="K53" t="s">
        <v>53</v>
      </c>
      <c r="M53" t="str">
        <f>B53&amp;" - "&amp;C53</f>
        <v>15 - Trim and finish tops of basecourse to specified tolerances and undertake an As-built survey</v>
      </c>
      <c r="N53" t="str">
        <f>"RP/HP: "&amp;A53</f>
        <v>RP/HP: HP</v>
      </c>
      <c r="O53" t="str">
        <f>"APPLICABLE STANDARD: "&amp;I53</f>
        <v>APPLICABLE STANDARD: SPEC-000-C-00105 Sect 13.4</v>
      </c>
      <c r="P53" t="str">
        <f>"ACCEPTANCE CRITERIA: "&amp;J53</f>
        <v>ACCEPTANCE CRITERIA: Thickness minimum_x000D_
'Width -0mm to +100mm_x000D_
'Surface Level -10mm, +20mm</v>
      </c>
      <c r="Q53" t="str">
        <f>"FREQUENCY: "&amp;K53</f>
        <v>FREQUENCY: After placing basecourse</v>
      </c>
      <c r="S53" t="str">
        <v>RP/HP: HP</v>
      </c>
    </row>
    <row r="54" spans="1:19" ht="15" customHeight="1" x14ac:dyDescent="0.25">
      <c r="S54" t="str">
        <v>APPLICABLE STANDARD: SPEC-000-C-00105 Sect. 12.3</v>
      </c>
    </row>
    <row r="55" spans="1:19" ht="15" customHeight="1" x14ac:dyDescent="0.25">
      <c r="S55" t="str">
        <v>ACCEPTANCE CRITERIA: Loose layer 200mm to 300mm
'95% MMDD General Fill
'± 2% Moisture Content
'1 test per 1000m3</v>
      </c>
    </row>
    <row r="56" spans="1:19" ht="15" customHeight="1" x14ac:dyDescent="0.25">
      <c r="S56" t="str">
        <v>FREQUENCY: During fill placement</v>
      </c>
    </row>
    <row r="57" spans="1:19" ht="15" customHeight="1" x14ac:dyDescent="0.25">
      <c r="A57" t="s">
        <v>0</v>
      </c>
      <c r="B57">
        <v>16</v>
      </c>
      <c r="C57" t="s">
        <v>54</v>
      </c>
      <c r="K57" t="s">
        <v>55</v>
      </c>
      <c r="M57" t="str">
        <f>B57&amp;" - "&amp;C57</f>
        <v>16 - Final inspection undertaken by client representative and approval of all work</v>
      </c>
      <c r="N57" t="str">
        <f>"RP/HP: "&amp;A57</f>
        <v>RP/HP: HP</v>
      </c>
      <c r="O57" t="str">
        <f>"APPLICABLE STANDARD: "&amp;I57</f>
        <v xml:space="preserve">APPLICABLE STANDARD: </v>
      </c>
      <c r="P57" t="str">
        <f>"ACCEPTANCE CRITERIA: "&amp;J57</f>
        <v xml:space="preserve">ACCEPTANCE CRITERIA: </v>
      </c>
      <c r="Q57" t="str">
        <f>"FREQUENCY: "&amp;K57</f>
        <v>FREQUENCY: At completion</v>
      </c>
      <c r="S57" t="str">
        <v>12 - Import, place and compact basecoarse material in a single 200mm layer to the lines and levels as shown on the construction drawings</v>
      </c>
    </row>
    <row r="58" spans="1:19" ht="15" customHeight="1" x14ac:dyDescent="0.25">
      <c r="S58" t="str">
        <v>RP/HP: HP</v>
      </c>
    </row>
    <row r="59" spans="1:19" ht="15" customHeight="1" x14ac:dyDescent="0.25">
      <c r="S59" t="str">
        <v>APPLICABLE STANDARD: SPEC-000-C-00116 Sect. 8</v>
      </c>
    </row>
    <row r="60" spans="1:19" ht="15" customHeight="1" x14ac:dyDescent="0.25">
      <c r="S60" t="str">
        <v>ACCEPTANCE CRITERIA: 98% MMDD Subgrade
'± 1% Moisture Content
'1 test per 100 lineal metres</v>
      </c>
    </row>
    <row r="61" spans="1:19" ht="15" customHeight="1" x14ac:dyDescent="0.25">
      <c r="S61" t="str">
        <v>FREQUENCY: During basecourse</v>
      </c>
    </row>
    <row r="62" spans="1:19" ht="15" customHeight="1" x14ac:dyDescent="0.25">
      <c r="S62" t="str">
        <v>13 - If where the ballast is removed and the SBC is more than 400mm below the designed RL of the underside of the sleeper. Then treatment to be applied as per DESC-000-C-00001 or as directed by company's representative,</v>
      </c>
    </row>
    <row r="63" spans="1:19" ht="15" customHeight="1" x14ac:dyDescent="0.25">
      <c r="S63" t="str">
        <v>RP/HP: HP</v>
      </c>
    </row>
    <row r="64" spans="1:19" ht="15" customHeight="1" x14ac:dyDescent="0.25">
      <c r="S64" t="str">
        <v>APPLICABLE STANDARD: DESC-000-C-00001</v>
      </c>
    </row>
    <row r="65" spans="19:19" ht="15" customHeight="1" x14ac:dyDescent="0.25">
      <c r="S65" t="str">
        <v>ACCEPTANCE CRITERIA: RL readings after remediation works or Approval by company's representative</v>
      </c>
    </row>
    <row r="66" spans="19:19" ht="15" customHeight="1" x14ac:dyDescent="0.25">
      <c r="S66" t="str">
        <v>FREQUENCY: During preparation of formation</v>
      </c>
    </row>
    <row r="67" spans="19:19" ht="15" customHeight="1" x14ac:dyDescent="0.25">
      <c r="S67" t="str">
        <v>14 - Ballast Depth transitions to be applied to the ends of ballast replacement works.</v>
      </c>
    </row>
    <row r="68" spans="19:19" ht="15" customHeight="1" x14ac:dyDescent="0.25">
      <c r="S68" t="str">
        <v>RP/HP:</v>
      </c>
    </row>
    <row r="69" spans="19:19" ht="15" customHeight="1" x14ac:dyDescent="0.25">
      <c r="S69" t="str">
        <v>APPLICABLE STANDARD: Track Maintenance Code of Practice - 0002664, section 2.5.1.2</v>
      </c>
    </row>
    <row r="70" spans="19:19" ht="15" customHeight="1" x14ac:dyDescent="0.25">
      <c r="S70" t="str">
        <v>ACCEPTANCE CRITERIA: Ballast depth transitions, or as directed by company representative</v>
      </c>
    </row>
    <row r="71" spans="19:19" ht="15" customHeight="1" x14ac:dyDescent="0.25">
      <c r="S71" t="str">
        <v>FREQUENCY: After ballast replacment works.</v>
      </c>
    </row>
    <row r="72" spans="19:19" ht="15" customHeight="1" x14ac:dyDescent="0.25">
      <c r="S72" t="str">
        <v>15 - Trim and finish tops of basecourse to specified tolerances and undertake an As-built survey</v>
      </c>
    </row>
    <row r="73" spans="19:19" ht="15" customHeight="1" x14ac:dyDescent="0.25">
      <c r="S73" t="str">
        <v>RP/HP: HP</v>
      </c>
    </row>
    <row r="74" spans="19:19" ht="15" customHeight="1" x14ac:dyDescent="0.25">
      <c r="S74" t="str">
        <v>APPLICABLE STANDARD: SPEC-000-C-00105 Sect 13.4</v>
      </c>
    </row>
    <row r="75" spans="19:19" ht="15" customHeight="1" x14ac:dyDescent="0.25">
      <c r="S75" t="str">
        <v>ACCEPTANCE CRITERIA: Thickness minimum
'Width -0mm to +100mm
'Surface Level -10mm, +20mm</v>
      </c>
    </row>
    <row r="76" spans="19:19" ht="15" customHeight="1" x14ac:dyDescent="0.25">
      <c r="S76" t="str">
        <v>FREQUENCY: After placing basecourse</v>
      </c>
    </row>
    <row r="77" spans="19:19" ht="15" customHeight="1" x14ac:dyDescent="0.25">
      <c r="S77" t="str">
        <v>16 - Final inspection undertaken by client representative and approval of all work</v>
      </c>
    </row>
    <row r="78" spans="19:19" ht="15" customHeight="1" x14ac:dyDescent="0.25">
      <c r="S78" t="str">
        <v>RP/HP: HP</v>
      </c>
    </row>
    <row r="79" spans="19:19" ht="15" customHeight="1" x14ac:dyDescent="0.25">
      <c r="S79" t="str">
        <v>APPLICABLE STANDARD:</v>
      </c>
    </row>
    <row r="80" spans="19:19" ht="15" customHeight="1" x14ac:dyDescent="0.25">
      <c r="S80" t="str">
        <v>ACCEPTANCE CRITERIA:</v>
      </c>
    </row>
    <row r="81" spans="19:19" ht="15" customHeight="1" x14ac:dyDescent="0.25">
      <c r="S81" t="str">
        <v>FREQUENCY: At completion</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Tat</dc:creator>
  <cp:lastModifiedBy>William Tat</cp:lastModifiedBy>
  <dcterms:created xsi:type="dcterms:W3CDTF">2024-01-22T00:41:57Z</dcterms:created>
  <dcterms:modified xsi:type="dcterms:W3CDTF">2024-10-29T08:56:29Z</dcterms:modified>
</cp:coreProperties>
</file>