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Austral Construction\36644\"/>
    </mc:Choice>
  </mc:AlternateContent>
  <xr:revisionPtr revIDLastSave="0" documentId="13_ncr:1_{D71FCAB5-EEB0-4086-815D-7A3ABEB62B41}" xr6:coauthVersionLast="47" xr6:coauthVersionMax="47" xr10:uidLastSave="{00000000-0000-0000-0000-000000000000}"/>
  <bookViews>
    <workbookView xWindow="540" yWindow="570" windowWidth="26775" windowHeight="17745" xr2:uid="{9D717462-EC9A-4D8E-92EA-87391A4D97B1}"/>
  </bookViews>
  <sheets>
    <sheet name="Sheet1" sheetId="1" r:id="rId1"/>
  </sheets>
  <definedNames>
    <definedName name="_xlnm._FilterDatabase" localSheetId="0" hidden="1">Sheet1!$A$1:$U$81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1" l="1"/>
  <c r="N14" i="1"/>
  <c r="M14" i="1"/>
  <c r="O13" i="1"/>
  <c r="N13" i="1"/>
  <c r="M13" i="1"/>
  <c r="O12" i="1"/>
  <c r="N12" i="1"/>
  <c r="M12" i="1"/>
  <c r="O11" i="1"/>
  <c r="N11" i="1"/>
  <c r="M11" i="1"/>
  <c r="O10" i="1"/>
  <c r="N10" i="1"/>
  <c r="M10" i="1"/>
  <c r="O9" i="1"/>
  <c r="N9" i="1"/>
  <c r="M9" i="1"/>
  <c r="O8" i="1"/>
  <c r="N8" i="1"/>
  <c r="M8" i="1"/>
  <c r="O7" i="1"/>
  <c r="N7" i="1"/>
  <c r="M7" i="1"/>
  <c r="O6" i="1"/>
  <c r="N6" i="1"/>
  <c r="M6" i="1"/>
  <c r="O5" i="1"/>
  <c r="N5" i="1"/>
  <c r="M5" i="1"/>
  <c r="O4" i="1"/>
  <c r="N4" i="1"/>
  <c r="M4" i="1"/>
  <c r="O2" i="1"/>
  <c r="S2" i="1" s="1" a="1"/>
  <c r="S2" i="1" s="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<sst xmlns="http://schemas.openxmlformats.org/spreadsheetml/2006/main" count="28" uniqueCount="15">
  <si>
    <t>HP</t>
  </si>
  <si>
    <t xml:space="preserve">Ensure that sufficient survey information is available for set out._x000D_
Establish the correct line and level for excavation and earthworks. _x000D_
Survey pegs to include PEAHR and Construction Boundary._x000D_
</t>
  </si>
  <si>
    <t>FM/Surv</t>
  </si>
  <si>
    <t>Clearing, grubbing and stripping of all vegetation, stumps and roots along the footprint of the Creek Diversion Bund</t>
  </si>
  <si>
    <t>PE / FM</t>
  </si>
  <si>
    <t>Strip nominated 100mm  - 300mm topsoil and placed in approved stockpile locations</t>
  </si>
  <si>
    <t xml:space="preserve">Remove unsuitable material encountered at finished sub grade level and replace with approved fill material. _x000D_
</t>
  </si>
  <si>
    <t>Company representative and Engineer to inspect the bottom of the excavation and approve the placement of fill material._x000D_
Unsuitable foundation to be boxed out 0.3m minimum and replaced_x000D_
with A4 select fill</t>
  </si>
  <si>
    <t>Rip, Condition and Compact existing 300mm subgrade material , to achieve ± 2% modified OMC</t>
  </si>
  <si>
    <t>Subgrade compaction testing</t>
  </si>
  <si>
    <t xml:space="preserve">Place and compact General and Clayey Fill Material as per bund details and typical sections_x000D_
Conditioned fill to be placed CHAR(AMP) compacted in 300mm lifts_x000D_
Compaction Testing undertaken			</t>
  </si>
  <si>
    <t>Arrange for BHP Representative to inspect and undertake visual proof roll with roller or loaded 15kL watercart</t>
  </si>
  <si>
    <t>For guide bund excavate and blace Geotextile Material_x000D_
Install Facing Class Rip Rap (500mm depth) to drawing levels</t>
  </si>
  <si>
    <t>Earthworks have been trimmed and finished to within specified tolerances_x000D_
 - Evenly grade changes between design levels and existing ground level_x000D_
 - Smoothly finished surface with no ruts or disturbances_x000D_
 - Trim to final levels as shown on contract drawings</t>
  </si>
  <si>
    <t>Arrange with SO for final inspection of finished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</si>
</sst>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S53"/>
  <sheetViews>
    <sheetView tabSelected="1" workbookViewId="0">
      <selection activeCell="A3" sqref="A3"/>
    </sheetView>
  </sheetViews>
  <sheetFormatPr defaultRowHeight="15" customHeight="1" x14ac:dyDescent="0.25"/>
  <cols>
    <col min="1" max="1" width="6.85546875" customWidth="1"/>
    <col min="2" max="2" width="7.5703125" customWidth="1"/>
    <col min="3" max="3" width="19" customWidth="1"/>
    <col min="4" max="6" width="2.42578125" customWidth="1"/>
    <col min="7" max="7" width="1.7109375" customWidth="1"/>
    <col min="8" max="8" width="1.5703125" customWidth="1"/>
    <col min="9" max="9" width="16" customWidth="1"/>
    <col min="10" max="10" width="14.140625" customWidth="1"/>
    <col min="11" max="11" width="21.85546875" customWidth="1"/>
    <col min="14" max="14" width="12.140625" customWidth="1"/>
    <col min="15" max="15" width="11.28515625" customWidth="1"/>
    <col min="16" max="16" width="13.140625" customWidth="1"/>
    <col min="17" max="17" width="12.42578125" customWidth="1"/>
    <col min="18" max="18" width="8.28515625" customWidth="1"/>
    <col min="19" max="19" width="64.42578125" customWidth="1"/>
    <col min="20" max="20" width="17.140625" customWidth="1"/>
    <col min="21" max="21" width="7.5703125" customWidth="1"/>
    <col min="22" max="22" width="11" customWidth="1"/>
    <col min="23" max="23" width="64.85546875" customWidth="1"/>
    <col min="24" max="24" width="146.42578125" bestFit="1" customWidth="1"/>
  </cols>
  <sheetData>
    <row r="1" spans="1:19" ht="15" customHeight="1" x14ac:dyDescent="0.25">
      <c r="A1" s="2"/>
      <c r="B1" s="2"/>
      <c r="C1" s="2"/>
      <c r="D1" s="2"/>
      <c r="E1" s="2"/>
      <c r="F1" s="2"/>
      <c r="G1" s="2"/>
      <c r="H1" s="2"/>
      <c r="I1" s="2"/>
      <c r="J1" s="2"/>
      <c r="K1" s="2"/>
      <c r="M1" s="3"/>
      <c r="N1" s="3"/>
      <c r="O1" s="3"/>
    </row>
    <row r="2" spans="1:19" ht="15" customHeight="1" x14ac:dyDescent="0.25">
      <c r="A2" t="s">
        <v>0</v>
      </c>
      <c r="B2" s="1" t="s">
        <v>1</v>
      </c>
      <c r="E2" s="1"/>
      <c r="F2" s="1"/>
      <c r="H2" s="1"/>
      <c r="K2" t="s">
        <v>2</v>
      </c>
      <c r="M2" t="str">
        <f>B2</f>
        <v xml:space="preserve">Ensure that sufficient survey information is available for set out._x000D_
Establish the correct line and level for excavation and earthworks. _x000D_
Survey pegs to include PEAHR and Construction Boundary._x000D_
</v>
      </c>
      <c r="N2" t="str">
        <f>A2</f>
        <v>HP</v>
      </c>
      <c r="O2" t="str">
        <f>"RESPON.: "&amp;K2</f>
        <v>RESPON.: FM/Surv</v>
      </c>
      <c r="S2" t="str" cm="1">
        <f t="array" ref="S2:S37">_xlfn.FILTERXML("&lt;t&gt;&lt;s&gt;"&amp;_xlfn.TEXTJOIN("&lt;/s&gt;&lt;s&gt;",,M2:O68)&amp;"&lt;/s&gt;&lt;/t&gt;","//s")</f>
        <v>Ensure that sufficient survey information is available for set out.
Establish the correct line and level for excavation and earthworks. 
Survey pegs to include PEAHR and Construction Boundary.</v>
      </c>
    </row>
    <row r="3" spans="1:19" ht="15" customHeight="1" x14ac:dyDescent="0.25">
      <c r="F3" s="1"/>
      <c r="H3" s="1"/>
      <c r="S3" t="str">
        <v>HP</v>
      </c>
    </row>
    <row r="4" spans="1:19" ht="15" customHeight="1" x14ac:dyDescent="0.25">
      <c r="B4" t="s">
        <v>3</v>
      </c>
      <c r="C4" s="1"/>
      <c r="E4" s="1"/>
      <c r="F4" s="1"/>
      <c r="G4" s="1"/>
      <c r="H4" s="1"/>
      <c r="J4" s="1"/>
      <c r="K4" t="s">
        <v>4</v>
      </c>
      <c r="M4" t="str">
        <f t="shared" ref="M4:M14" si="0">B4</f>
        <v>Clearing, grubbing and stripping of all vegetation, stumps and roots along the footprint of the Creek Diversion Bund</v>
      </c>
      <c r="N4">
        <f t="shared" ref="N4:N14" si="1">A4</f>
        <v>0</v>
      </c>
      <c r="O4" t="str">
        <f t="shared" ref="O4:O14" si="2">"RESPON.: "&amp;K4</f>
        <v>RESPON.: PE / FM</v>
      </c>
      <c r="S4" t="str">
        <v>RESPON.: FM/Surv</v>
      </c>
    </row>
    <row r="5" spans="1:19" ht="15" customHeight="1" x14ac:dyDescent="0.25">
      <c r="B5" t="s">
        <v>5</v>
      </c>
      <c r="F5" s="1"/>
      <c r="K5" t="s">
        <v>4</v>
      </c>
      <c r="M5" t="str">
        <f t="shared" si="0"/>
        <v>Strip nominated 100mm  - 300mm topsoil and placed in approved stockpile locations</v>
      </c>
      <c r="N5">
        <f t="shared" si="1"/>
        <v>0</v>
      </c>
      <c r="O5" t="str">
        <f t="shared" si="2"/>
        <v>RESPON.: PE / FM</v>
      </c>
      <c r="S5" t="str">
        <v>Clearing, grubbing and stripping of all vegetation, stumps and roots along the footprint of the Creek Diversion Bund</v>
      </c>
    </row>
    <row r="6" spans="1:19" ht="15" customHeight="1" x14ac:dyDescent="0.25">
      <c r="B6" s="1" t="s">
        <v>6</v>
      </c>
      <c r="F6" s="1"/>
      <c r="K6" t="s">
        <v>4</v>
      </c>
      <c r="M6" t="str">
        <f t="shared" si="0"/>
        <v xml:space="preserve">Remove unsuitable material encountered at finished sub grade level and replace with approved fill material. _x000D_
</v>
      </c>
      <c r="N6">
        <f t="shared" si="1"/>
        <v>0</v>
      </c>
      <c r="O6" t="str">
        <f t="shared" si="2"/>
        <v>RESPON.: PE / FM</v>
      </c>
      <c r="S6">
        <v>0</v>
      </c>
    </row>
    <row r="7" spans="1:19" ht="15" customHeight="1" x14ac:dyDescent="0.25">
      <c r="A7" t="s">
        <v>0</v>
      </c>
      <c r="B7" s="1" t="s">
        <v>7</v>
      </c>
      <c r="K7" t="s">
        <v>4</v>
      </c>
      <c r="M7" t="str">
        <f t="shared" si="0"/>
        <v>Company representative and Engineer to inspect the bottom of the excavation and approve the placement of fill material._x000D_
Unsuitable foundation to be boxed out 0.3m minimum and replaced_x000D_
with A4 select fill</v>
      </c>
      <c r="N7" t="str">
        <f t="shared" si="1"/>
        <v>HP</v>
      </c>
      <c r="O7" t="str">
        <f t="shared" si="2"/>
        <v>RESPON.: PE / FM</v>
      </c>
      <c r="S7" t="str">
        <v>RESPON.: PE / FM</v>
      </c>
    </row>
    <row r="8" spans="1:19" ht="15" customHeight="1" x14ac:dyDescent="0.25">
      <c r="B8" t="s">
        <v>8</v>
      </c>
      <c r="K8" t="s">
        <v>4</v>
      </c>
      <c r="M8" t="str">
        <f t="shared" si="0"/>
        <v>Rip, Condition and Compact existing 300mm subgrade material , to achieve ± 2% modified OMC</v>
      </c>
      <c r="N8">
        <f t="shared" si="1"/>
        <v>0</v>
      </c>
      <c r="O8" t="str">
        <f t="shared" si="2"/>
        <v>RESPON.: PE / FM</v>
      </c>
      <c r="S8" t="str">
        <v>Strip nominated 100mm  - 300mm topsoil and placed in approved stockpile locations</v>
      </c>
    </row>
    <row r="9" spans="1:19" ht="15" customHeight="1" x14ac:dyDescent="0.25">
      <c r="B9" t="s">
        <v>9</v>
      </c>
      <c r="E9" s="1"/>
      <c r="J9" s="1"/>
      <c r="K9" t="s">
        <v>4</v>
      </c>
      <c r="M9" t="str">
        <f t="shared" si="0"/>
        <v>Subgrade compaction testing</v>
      </c>
      <c r="N9">
        <f t="shared" si="1"/>
        <v>0</v>
      </c>
      <c r="O9" t="str">
        <f t="shared" si="2"/>
        <v>RESPON.: PE / FM</v>
      </c>
      <c r="S9">
        <v>0</v>
      </c>
    </row>
    <row r="10" spans="1:19" ht="15" customHeight="1" x14ac:dyDescent="0.25">
      <c r="B10" s="1" t="s">
        <v>10</v>
      </c>
      <c r="E10" s="1"/>
      <c r="K10" t="s">
        <v>4</v>
      </c>
      <c r="M10" t="str">
        <f t="shared" si="0"/>
        <v xml:space="preserve">Place and compact General and Clayey Fill Material as per bund details and typical sections_x000D_
Conditioned fill to be placed CHAR(AMP) compacted in 300mm lifts_x000D_
Compaction Testing undertaken			</v>
      </c>
      <c r="N10">
        <f t="shared" si="1"/>
        <v>0</v>
      </c>
      <c r="O10" t="str">
        <f t="shared" si="2"/>
        <v>RESPON.: PE / FM</v>
      </c>
      <c r="S10" t="str">
        <v>RESPON.: PE / FM</v>
      </c>
    </row>
    <row r="11" spans="1:19" ht="15" customHeight="1" x14ac:dyDescent="0.25">
      <c r="A11" t="s">
        <v>0</v>
      </c>
      <c r="B11" t="s">
        <v>11</v>
      </c>
      <c r="K11" t="s">
        <v>4</v>
      </c>
      <c r="M11" t="str">
        <f t="shared" si="0"/>
        <v>Arrange for BHP Representative to inspect and undertake visual proof roll with roller or loaded 15kL watercart</v>
      </c>
      <c r="N11" t="str">
        <f t="shared" si="1"/>
        <v>HP</v>
      </c>
      <c r="O11" t="str">
        <f t="shared" si="2"/>
        <v>RESPON.: PE / FM</v>
      </c>
      <c r="S11" t="str">
        <v>Remove unsuitable material encountered at finished sub grade level and replace with approved fill material.</v>
      </c>
    </row>
    <row r="12" spans="1:19" ht="15" customHeight="1" x14ac:dyDescent="0.25">
      <c r="B12" s="1" t="s">
        <v>12</v>
      </c>
      <c r="K12" t="s">
        <v>4</v>
      </c>
      <c r="M12" t="str">
        <f t="shared" si="0"/>
        <v>For guide bund excavate and blace Geotextile Material_x000D_
Install Facing Class Rip Rap (500mm depth) to drawing levels</v>
      </c>
      <c r="N12">
        <f t="shared" si="1"/>
        <v>0</v>
      </c>
      <c r="O12" t="str">
        <f t="shared" si="2"/>
        <v>RESPON.: PE / FM</v>
      </c>
      <c r="S12">
        <v>0</v>
      </c>
    </row>
    <row r="13" spans="1:19" ht="15" customHeight="1" x14ac:dyDescent="0.25">
      <c r="B13" s="1" t="s">
        <v>13</v>
      </c>
      <c r="I13" s="1"/>
      <c r="K13" t="s">
        <v>4</v>
      </c>
      <c r="M13" t="str">
        <f t="shared" si="0"/>
        <v>Earthworks have been trimmed and finished to within specified tolerances_x000D_
 - Evenly grade changes between design levels and existing ground level_x000D_
 - Smoothly finished surface with no ruts or disturbances_x000D_
 - Trim to final levels as shown on contract drawings</v>
      </c>
      <c r="N13">
        <f t="shared" si="1"/>
        <v>0</v>
      </c>
      <c r="O13" t="str">
        <f t="shared" si="2"/>
        <v>RESPON.: PE / FM</v>
      </c>
      <c r="S13" t="str">
        <v>RESPON.: PE / FM</v>
      </c>
    </row>
    <row r="14" spans="1:19" ht="15" customHeight="1" x14ac:dyDescent="0.25">
      <c r="A14" t="s">
        <v>0</v>
      </c>
      <c r="B14" t="s">
        <v>14</v>
      </c>
      <c r="K14" t="s">
        <v>4</v>
      </c>
      <c r="M14" t="str">
        <f t="shared" si="0"/>
        <v>Arrange with SO for final inspection of finished product</v>
      </c>
      <c r="N14" t="str">
        <f t="shared" si="1"/>
        <v>HP</v>
      </c>
      <c r="O14" t="str">
        <f t="shared" si="2"/>
        <v>RESPON.: PE / FM</v>
      </c>
      <c r="S14" t="str">
        <v>Company representative and Engineer to inspect the bottom of the excavation and approve the placement of fill material.
Unsuitable foundation to be boxed out 0.3m minimum and replaced
with A4 select fill</v>
      </c>
    </row>
    <row r="15" spans="1:19" ht="15" customHeight="1" x14ac:dyDescent="0.25">
      <c r="S15" t="str">
        <v>HP</v>
      </c>
    </row>
    <row r="16" spans="1:19" ht="15" customHeight="1" x14ac:dyDescent="0.25">
      <c r="S16" t="str">
        <v>RESPON.: PE / FM</v>
      </c>
    </row>
    <row r="17" spans="3:19" ht="15" customHeight="1" x14ac:dyDescent="0.25">
      <c r="S17" t="str">
        <v>Rip, Condition and Compact existing 300mm subgrade material , to achieve ± 2% modified OMC</v>
      </c>
    </row>
    <row r="18" spans="3:19" ht="15" customHeight="1" x14ac:dyDescent="0.25">
      <c r="S18">
        <v>0</v>
      </c>
    </row>
    <row r="19" spans="3:19" ht="15" customHeight="1" x14ac:dyDescent="0.25">
      <c r="S19" t="str">
        <v>RESPON.: PE / FM</v>
      </c>
    </row>
    <row r="20" spans="3:19" ht="15" customHeight="1" x14ac:dyDescent="0.25">
      <c r="C20" s="1"/>
      <c r="I20" s="1"/>
      <c r="J20" s="1"/>
      <c r="S20" t="str">
        <v>Subgrade compaction testing</v>
      </c>
    </row>
    <row r="21" spans="3:19" ht="15" customHeight="1" x14ac:dyDescent="0.25">
      <c r="C21" s="1"/>
      <c r="I21" s="1"/>
      <c r="J21" s="1"/>
      <c r="S21">
        <v>0</v>
      </c>
    </row>
    <row r="22" spans="3:19" ht="15" customHeight="1" x14ac:dyDescent="0.25">
      <c r="S22" t="str">
        <v>RESPON.: PE / FM</v>
      </c>
    </row>
    <row r="23" spans="3:19" ht="15" customHeight="1" x14ac:dyDescent="0.25">
      <c r="S23" t="str">
        <v>Place and compact General and Clayey Fill Material as per bund details and typical sections
Conditioned fill to be placed CHAR(AMP) compacted in 300mm lifts
Compaction Testing undertaken</v>
      </c>
    </row>
    <row r="24" spans="3:19" ht="15" customHeight="1" x14ac:dyDescent="0.25">
      <c r="S24">
        <v>0</v>
      </c>
    </row>
    <row r="25" spans="3:19" ht="15" customHeight="1" x14ac:dyDescent="0.25">
      <c r="S25" t="str">
        <v>RESPON.: PE / FM</v>
      </c>
    </row>
    <row r="26" spans="3:19" ht="15" customHeight="1" x14ac:dyDescent="0.25">
      <c r="S26" t="str">
        <v>Arrange for BHP Representative to inspect and undertake visual proof roll with roller or loaded 15kL watercart</v>
      </c>
    </row>
    <row r="27" spans="3:19" ht="15" customHeight="1" x14ac:dyDescent="0.25">
      <c r="S27" t="str">
        <v>HP</v>
      </c>
    </row>
    <row r="28" spans="3:19" ht="15" customHeight="1" x14ac:dyDescent="0.25">
      <c r="S28" t="str">
        <v>RESPON.: PE / FM</v>
      </c>
    </row>
    <row r="29" spans="3:19" ht="15" customHeight="1" x14ac:dyDescent="0.25">
      <c r="S29" t="str">
        <v>For guide bund excavate and blace Geotextile Material
Install Facing Class Rip Rap (500mm depth) to drawing levels</v>
      </c>
    </row>
    <row r="30" spans="3:19" ht="15" customHeight="1" x14ac:dyDescent="0.25">
      <c r="S30">
        <v>0</v>
      </c>
    </row>
    <row r="31" spans="3:19" ht="15" customHeight="1" x14ac:dyDescent="0.25">
      <c r="I31" s="1"/>
      <c r="S31" t="str">
        <v>RESPON.: PE / FM</v>
      </c>
    </row>
    <row r="32" spans="3:19" ht="15" customHeight="1" x14ac:dyDescent="0.25">
      <c r="S32" t="str">
        <v>Earthworks have been trimmed and finished to within specified tolerances
 - Evenly grade changes between design levels and existing ground level
 - Smoothly finished surface with no ruts or disturbances
 - Trim to final levels as shown on contract drawings</v>
      </c>
    </row>
    <row r="33" spans="9:19" ht="15" customHeight="1" x14ac:dyDescent="0.25">
      <c r="S33">
        <v>0</v>
      </c>
    </row>
    <row r="34" spans="9:19" ht="15" customHeight="1" x14ac:dyDescent="0.25">
      <c r="S34" t="str">
        <v>RESPON.: PE / FM</v>
      </c>
    </row>
    <row r="35" spans="9:19" ht="15" customHeight="1" x14ac:dyDescent="0.25">
      <c r="J35" s="1"/>
      <c r="S35" t="str">
        <v>Arrange with SO for final inspection of finished product</v>
      </c>
    </row>
    <row r="36" spans="9:19" ht="15" customHeight="1" x14ac:dyDescent="0.25">
      <c r="I36" s="1"/>
      <c r="S36" t="str">
        <v>HP</v>
      </c>
    </row>
    <row r="37" spans="9:19" ht="15" customHeight="1" x14ac:dyDescent="0.25">
      <c r="S37" t="str">
        <v>RESPON.: PE / FM</v>
      </c>
    </row>
    <row r="39" spans="9:19" ht="15" customHeight="1" x14ac:dyDescent="0.25">
      <c r="J39" s="1"/>
    </row>
    <row r="45" spans="9:19" ht="15" customHeight="1" x14ac:dyDescent="0.25">
      <c r="J45" s="1"/>
    </row>
    <row r="53" spans="10:10" ht="15" customHeight="1" x14ac:dyDescent="0.25">
      <c r="J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2024-10-29T10:08:38Z</dcterms:modified>
</cp:coreProperties>
</file>