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C:\Users\escalonas\Desktop\MRPA-Quality\MRPA-Project Sites\STATION ST - OFFICER\ITPs Under review\"/>
    </mc:Choice>
  </mc:AlternateContent>
  <xr:revisionPtr revIDLastSave="2" documentId="13_ncr:1_{6946A109-FE70-4604-AA8D-1DFC5A972B7F}" xr6:coauthVersionLast="47" xr6:coauthVersionMax="47" xr10:uidLastSave="{7A8916CD-4771-4483-A812-A418C4EE20BB}"/>
  <bookViews>
    <workbookView xWindow="-12060" yWindow="-16320" windowWidth="29040" windowHeight="15840" xr2:uid="{00000000-000D-0000-FFFF-FFFF00000000}"/>
  </bookViews>
  <sheets>
    <sheet name="Sheet1" sheetId="1" r:id="rId1"/>
  </sheets>
  <definedNames>
    <definedName name="_xlnm.Print_Area" localSheetId="0">Sheet1!$A$1:$K$51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l="1"/>
</calcChain>
</file>

<file path=xl/sharedStrings.xml><?xml version="1.0" encoding="utf-8"?>
<sst xmlns="http://schemas.openxmlformats.org/spreadsheetml/2006/main" count="234" uniqueCount="126">
  <si>
    <t>ConQA Team Notes:</t>
  </si>
  <si>
    <t xml:space="preserve">Document Title:  </t>
  </si>
  <si>
    <t>ITP Description:</t>
  </si>
  <si>
    <t>SSO-Subsurface Drainage (Supply and Install)</t>
  </si>
  <si>
    <t>Discipline (e.g. CIV/STR/RAIL:</t>
  </si>
  <si>
    <t>CIV</t>
  </si>
  <si>
    <t>Revision Number:</t>
  </si>
  <si>
    <t>Revision Date:</t>
  </si>
  <si>
    <t xml:space="preserve">ITP created by: </t>
  </si>
  <si>
    <t>Dimitri Santoreneos</t>
  </si>
  <si>
    <t xml:space="preserve">ITP approved for use by: </t>
  </si>
  <si>
    <t>Sandy Escalona</t>
  </si>
  <si>
    <r>
      <t xml:space="preserve">Special Notes to ConQA Team </t>
    </r>
    <r>
      <rPr>
        <sz val="11"/>
        <rFont val="Calibri"/>
        <family val="2"/>
        <scheme val="minor"/>
      </rPr>
      <t>:</t>
    </r>
  </si>
  <si>
    <t>ITP for SSO Project Only</t>
  </si>
  <si>
    <t>Inspection &amp; Test Plan - Subsurface Drainage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</si>
  <si>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</si>
  <si>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</si>
  <si>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</si>
  <si>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</si>
  <si>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</si>
  <si>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</si>
  <si>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</si>
  <si>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</si>
  <si>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</si>
  <si>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</si>
  <si>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</si>
  <si>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</si>
  <si>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</si>
  <si>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</si>
  <si>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</si>
  <si>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</si>
  <si>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</si>
  <si>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702 (May 2019)</t>
  </si>
  <si>
    <t>N/A</t>
  </si>
  <si>
    <t>NA</t>
  </si>
  <si>
    <t>VicRoads Section
204 (Dec 2015)</t>
  </si>
  <si>
    <t>VicRoads SD1611</t>
  </si>
  <si>
    <t>VicRoads SD1051</t>
  </si>
  <si>
    <t>VicRoads SD1631</t>
  </si>
  <si>
    <t>Preliminaries - Materials</t>
  </si>
  <si>
    <t>Drainage Pipes</t>
  </si>
  <si>
    <t>IFC Drawings
VicRoads:
Cl 702.04</t>
  </si>
  <si>
    <t>Subsurface drainage pipes:                                   Category 1: 100mm DIA Class 1000 corrugated perforated plastic pipe. Perforation size of maximum 1.5mm width and minimum length of 150 mm per m2.
Enter: Teambinder Material Approval number
[free text box]</t>
  </si>
  <si>
    <t>Verify, Document Review</t>
  </si>
  <si>
    <t>Each Lot prior to work start</t>
  </si>
  <si>
    <t>HP</t>
  </si>
  <si>
    <t>Nominated Authority</t>
  </si>
  <si>
    <t>Conqa HP Release</t>
  </si>
  <si>
    <t>Granular Filter Material</t>
  </si>
  <si>
    <t>IFC Drawings
VicRoads:
Cl 702.05
Table 702.051</t>
  </si>
  <si>
    <t>Granular filter material:
Filter sand to be as per IFC drawings and comply with Table 702.051 and Section 801. Supplier to be accredited with VicRoads.
Enter: Teambinder Material Approval number
[free text box]</t>
  </si>
  <si>
    <t>No Fines Concrete</t>
  </si>
  <si>
    <t>IFC Drawings
VicRoads:
Cl 702.05</t>
  </si>
  <si>
    <t>No Fines Concrete: 
Shall be grade B4 in accordance with RC500.22, section 6.3 and shall comply with VicRoads Cl 702.05 (e)
Enter: Teambinder Material Approval number
[free text box]</t>
  </si>
  <si>
    <t>Geotextile Filter</t>
  </si>
  <si>
    <t>IFC Drawings
VicRoads:
Cl 702.06
Table 702.061</t>
  </si>
  <si>
    <t>Geotextiles:
Shall comply with VicRoas Cl 702.06 and Table 702.061 of the requirements for Geotextile Filter
Enter: Teambinder Material Approval number
[free text box]</t>
  </si>
  <si>
    <t>SSD Pits, Pit Lids, Flushout Risers</t>
  </si>
  <si>
    <t>IFC Drawings
SD-1051
SD-1611
SD-1631</t>
  </si>
  <si>
    <t>Subsurface drain pits: shall be Type S1 (as per SD 1611).
Pit Lids shall be: Type M3 circular lid (as per SD 1051) for Type S1 pit.
Flushout risers: As per VicRoads, SD 1631   
Enter: Teambinder Material Approval number
[free text box]</t>
  </si>
  <si>
    <t>Preliminaries - Documentations</t>
  </si>
  <si>
    <t xml:space="preserve">Check for correct documentation </t>
  </si>
  <si>
    <t xml:space="preserve">IFC Drawings
</t>
  </si>
  <si>
    <t>Ensure that all employees and subcontractors are:
- using the correct and complete set of drawings 
-all drawings are the latest revision (as per TeamBinder)</t>
  </si>
  <si>
    <t xml:space="preserve">Visual inspection </t>
  </si>
  <si>
    <t xml:space="preserve">Prior to commencing any activity </t>
  </si>
  <si>
    <t>WP</t>
  </si>
  <si>
    <t>SE/Site Supervisor</t>
  </si>
  <si>
    <t>This ITP Signed-off</t>
  </si>
  <si>
    <t>Pre-construction / Pre-installation Activities</t>
  </si>
  <si>
    <t>Survey Set Out</t>
  </si>
  <si>
    <t>IFC Drawings
VicRoads:
Cl 702.03</t>
  </si>
  <si>
    <t xml:space="preserve">Survey to set out Subsurface Drainage line.
</t>
  </si>
  <si>
    <t>Each Lot</t>
  </si>
  <si>
    <t>IP</t>
  </si>
  <si>
    <t>SE/Site Supervisor
Surveyor</t>
  </si>
  <si>
    <t>Construction / Installation Activities</t>
  </si>
  <si>
    <t>Trench Excavation</t>
  </si>
  <si>
    <t>VicRoads:
Cl 702.08</t>
  </si>
  <si>
    <t>The bottom of the trench shall be compacted and shall be not more than 50 mm below the specified level of the invert of the pipe.  
There shall be no departures from the grade of the base of the trench that would allow ponding of water.  
Excess trench excavation shall be made good by filling back to grade with compacted material of permeability similar to that of the surrounding material and any loose material shall be removed.
The base of the trench shall be inspected by a superintendent to verify compliance with 702.08 prior to placing beding in completed excavations.</t>
  </si>
  <si>
    <t>Visual Inspection</t>
  </si>
  <si>
    <t>Each lot</t>
  </si>
  <si>
    <t>SE, NA (Nominated Authority)</t>
  </si>
  <si>
    <t>Placement of bedding</t>
  </si>
  <si>
    <t>VicRoads:
Cl 702.09 c)</t>
  </si>
  <si>
    <t>Bedding of granular filter material of thickness between 25 mm and 50mm placed across bottom of trench and screeded or graded to level.
Attach: bedding material delivery dockets</t>
  </si>
  <si>
    <t xml:space="preserve">Each lot </t>
  </si>
  <si>
    <t>Pipe and Geotextile Installation (if required)</t>
  </si>
  <si>
    <t>VicRoads:
Cl 702.03
Cl 702.09</t>
  </si>
  <si>
    <t>Pipe shall be placed centrally in the trench on the prepared bedding and held firmly in place. Slotted pipes shall be laid with the opening in the lower half of the  pipe. Pipes, geocompotises and geotextiles placed, joined and lapped in accordance with specified requirements.
Attach: Suburface pipe and geotextile delievery dockets (if applicable)</t>
  </si>
  <si>
    <t>Backfill Installation (Granular Filter Material)</t>
  </si>
  <si>
    <t>VicRoads:
Cl 702.09 (g)</t>
  </si>
  <si>
    <t>Material shall be placed moist and compacted in layers not exceeding 300mm. 
The method of compaction shall be in accordance with the procedures and reviewed by the NA.
Attach: Backfill Delivery Dockets</t>
  </si>
  <si>
    <t>Visual</t>
  </si>
  <si>
    <t>HP*</t>
  </si>
  <si>
    <t>SE, NA</t>
  </si>
  <si>
    <t>Backfill Installation (No Fines)</t>
  </si>
  <si>
    <t>All subsurface drainage beneath trafficable areas shall have no fines concrete filter medium. No-fines concrete placed and compacted within 1 hour of mixing.
Attach: Backfill Delivery Dockets</t>
  </si>
  <si>
    <t>Install Pits and Flushouts</t>
  </si>
  <si>
    <t>VicRoads:
Cl 702.10</t>
  </si>
  <si>
    <t>Subsurface drains shall have access points at the start and finish of each run.
Subsurface drain end shall be located min. 100mm above the invert of the stormwater drainage pit outlet unless noted otherwise on drawings.
Inspection openings shall be provided between 100m and 150m intervals unless noted otherwise on drawings.
Attach: Pit and Flushout Delivery Dockets</t>
  </si>
  <si>
    <t>Marker Posts</t>
  </si>
  <si>
    <t>VicRoads:
Cl 702.11</t>
  </si>
  <si>
    <t>At all fill batter and drain outlets, supply and erect marker posts as shown on drawings
Attach: Marker Post Delivery Dockets</t>
  </si>
  <si>
    <t>Each outlet</t>
  </si>
  <si>
    <t>Post-construction / Post-installation Activities</t>
  </si>
  <si>
    <t>As Built Information</t>
  </si>
  <si>
    <t>VicRoads:
Cl 702.03</t>
  </si>
  <si>
    <t>The invert of the sursurface drainage pipe or the geocomposite drain shall not be more than 25mm from the specified level and not more than 50mm from the specified line
Changes of grade shall not be abrupt, or occur at a rate exceeding 10mm in any 3m length.
Attach: Survey Conformance Report</t>
  </si>
  <si>
    <t>Document Review</t>
  </si>
  <si>
    <t>Surveyor
SE/PE/SPE</t>
  </si>
  <si>
    <t>Flushing</t>
  </si>
  <si>
    <t>VicRoads:
Cl 702.09 (h)</t>
  </si>
  <si>
    <t>Flushing test shall be witnessed the NA and shall confirm that the drainage line is free of obstruction. To be completed after installation of kerb and channel, barriers and road furniture.
Attach: Flushing Tests Records</t>
  </si>
  <si>
    <t>Inspection of Subsurface Drainage - CCTV</t>
  </si>
  <si>
    <t>VicRoads:
Cl 702.09 (i)</t>
  </si>
  <si>
    <t>All subsurface drainage lines shall be inspected, after the flushing test as per clause 702.09(h), and prior to placement of asphalt by an independent testing organisation using closed circuit television (CCTV) to verify that the flow of water is free from obstruction and to check for visible signs of defects.
Attach: CCTV Inspection Record</t>
  </si>
  <si>
    <t>6.4</t>
  </si>
  <si>
    <t>Non-conformance Report (NCR) Closure</t>
  </si>
  <si>
    <t>MRPA Quality Management Plan</t>
  </si>
  <si>
    <t>Ensure that any NCRs pertaining to the lot / element / Work area that This ITP Signed-off covers, have been closed in CAMs.</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</si>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</sst>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color rgb="FF000000"/>
      <name val="Arial"/>
      <family val="2"/>
    </font>
    <font>
      <i/>
      <sz val="11"/>
      <color rgb="FFFF0000"/>
      <name val="Arial"/>
      <family val="2"/>
    </font>
    <font>
      <i/>
      <sz val="10"/>
      <color rgb="FFFF0000"/>
      <name val="Arial"/>
      <family val="2"/>
    </font>
    <font>
      <i/>
      <sz val="8"/>
      <color rgb="FFFF0000"/>
      <name val="Arial"/>
      <family val="2"/>
    </font>
    <font>
      <b/>
      <sz val="8"/>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1">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6" fillId="2" borderId="1" xfId="0" applyFont="1" applyFill="1" applyBorder="1" applyAlignment="1">
      <alignment vertical="top"/>
    </xf>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vertical="top"/>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center" vertical="top"/>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xf>
    <xf numFmtId="0" fontId="4" fillId="0" borderId="1" xfId="0" applyFont="1" applyBorder="1" applyAlignment="1">
      <alignment horizontal="left" vertical="top" wrapText="1"/>
    </xf>
    <xf numFmtId="0" fontId="13" fillId="2" borderId="1" xfId="0" applyFont="1" applyFill="1" applyBorder="1" applyAlignment="1">
      <alignment horizontal="left" vertical="top" wrapText="1"/>
    </xf>
    <xf numFmtId="0" fontId="13" fillId="5" borderId="1" xfId="0" applyFont="1" applyFill="1" applyBorder="1" applyAlignment="1">
      <alignment horizontal="center" vertical="center"/>
    </xf>
    <xf numFmtId="0" fontId="15" fillId="0" borderId="1" xfId="0" applyFont="1" applyBorder="1" applyAlignment="1">
      <alignment horizontal="center"/>
    </xf>
    <xf numFmtId="14" fontId="16" fillId="0" borderId="1" xfId="0" applyNumberFormat="1" applyFont="1" applyBorder="1" applyAlignment="1">
      <alignment horizontal="center"/>
    </xf>
    <xf numFmtId="0" fontId="13" fillId="5" borderId="1" xfId="0" applyFont="1" applyFill="1" applyBorder="1" applyAlignment="1">
      <alignment horizontal="center" vertical="top" wrapText="1"/>
    </xf>
    <xf numFmtId="0" fontId="6" fillId="5" borderId="1" xfId="0" applyFont="1" applyFill="1" applyBorder="1" applyAlignment="1">
      <alignment horizontal="center" vertical="top"/>
    </xf>
    <xf numFmtId="0" fontId="13" fillId="6" borderId="1" xfId="0" applyFont="1" applyFill="1" applyBorder="1" applyAlignment="1">
      <alignment horizontal="center" vertical="top" wrapText="1"/>
    </xf>
    <xf numFmtId="0" fontId="8" fillId="6" borderId="1" xfId="0" applyFont="1" applyFill="1" applyBorder="1" applyAlignment="1">
      <alignment horizontal="center" vertical="top" wrapText="1"/>
    </xf>
    <xf numFmtId="0" fontId="8" fillId="0" borderId="1" xfId="0" applyFont="1" applyBorder="1" applyAlignment="1">
      <alignment vertical="top" wrapText="1"/>
    </xf>
    <xf numFmtId="0" fontId="8" fillId="0" borderId="21" xfId="0" applyFont="1" applyBorder="1" applyAlignment="1">
      <alignment vertical="top" wrapText="1"/>
    </xf>
    <xf numFmtId="0" fontId="8" fillId="2" borderId="1" xfId="0" applyFont="1" applyFill="1" applyBorder="1" applyAlignment="1">
      <alignment horizontal="left" vertical="top"/>
    </xf>
    <xf numFmtId="0" fontId="9" fillId="0" borderId="0" xfId="0" applyFont="1"/>
    <xf numFmtId="0" fontId="17" fillId="3" borderId="1" xfId="0" applyFont="1" applyFill="1" applyBorder="1" applyAlignment="1">
      <alignment horizontal="center" vertical="center"/>
    </xf>
    <xf numFmtId="0" fontId="8" fillId="0" borderId="0" xfId="0" applyFont="1" applyAlignment="1">
      <alignment vertical="top" wrapText="1"/>
    </xf>
    <xf numFmtId="0" fontId="4" fillId="2" borderId="1" xfId="0" applyFont="1" applyFill="1" applyBorder="1" applyAlignment="1">
      <alignment horizontal="left" vertical="top" wrapText="1"/>
    </xf>
    <xf numFmtId="0" fontId="3" fillId="3" borderId="1" xfId="0" applyFont="1" applyFill="1" applyBorder="1" applyAlignment="1">
      <alignment horizontal="left" vertical="center"/>
    </xf>
    <xf numFmtId="0" fontId="14" fillId="0" borderId="1" xfId="0" applyFont="1" applyBorder="1" applyAlignment="1">
      <alignment horizontal="left"/>
    </xf>
    <xf numFmtId="0" fontId="17" fillId="3" borderId="1"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14" fontId="14" fillId="0" borderId="1"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A40" zoomScaleNormal="100" zoomScaleSheetLayoutView="115" workbookViewId="0">
      <selection activeCell="D29" sqref="D29"/>
    </sheetView>
  </sheetViews>
  <sheetFormatPr defaultColWidth="9.140625" defaultRowHeight="14.25"/>
  <cols>
    <col min="1" max="1" width="5.7109375" style="2" customWidth="1"/>
    <col min="2" max="2" width="33.85546875" style="2" customWidth="1"/>
    <col min="3" max="3" width="15.7109375" style="2" customWidth="1"/>
    <col min="4" max="4" width="33.5703125" style="2" customWidth="1"/>
    <col min="5" max="10" width="10.7109375" style="2" customWidth="1"/>
    <col min="11" max="11" width="14" style="2" bestFit="1" customWidth="1"/>
    <col min="12" max="16384" width="9.140625" style="2"/>
  </cols>
  <sheetData>
    <row r="1" spans="1:14" ht="15">
      <c r="A1" s="8" t="s">
        <v>0</v>
      </c>
    </row>
    <row r="2" spans="1:14" ht="15">
      <c r="A2" s="9" t="s">
        <v>1</v>
      </c>
      <c r="B2" s="14"/>
      <c r="C2" s="65" t="str">
        <f>"ITP-211-"&amp;C4&amp;"-"&amp;C3</f>
        <v>ITP-211-CIV-SSO-Subsurface Drainage (Supply and Install)</v>
      </c>
      <c r="D2" s="65"/>
      <c r="E2" s="65"/>
      <c r="F2" s="65"/>
    </row>
    <row r="3" spans="1:14" ht="15">
      <c r="A3" s="9" t="s">
        <v>2</v>
      </c>
      <c r="B3" s="14"/>
      <c r="C3" s="65" t="s">
        <v>3</v>
      </c>
      <c r="D3" s="65"/>
      <c r="E3" s="65"/>
      <c r="F3" s="65"/>
    </row>
    <row r="4" spans="1:14" ht="15">
      <c r="A4" s="9" t="s">
        <v>4</v>
      </c>
      <c r="B4" s="14"/>
      <c r="C4" s="65" t="s">
        <v>5</v>
      </c>
      <c r="D4" s="65"/>
      <c r="E4" s="65"/>
      <c r="F4" s="65"/>
    </row>
    <row r="5" spans="1:14" ht="15">
      <c r="A5" s="9" t="s">
        <v>6</v>
      </c>
      <c r="B5" s="14"/>
      <c r="C5" s="65">
        <v>0</v>
      </c>
      <c r="D5" s="65"/>
      <c r="E5" s="65"/>
      <c r="F5" s="65"/>
    </row>
    <row r="6" spans="1:14" ht="15">
      <c r="A6" s="9" t="s">
        <v>7</v>
      </c>
      <c r="B6" s="14"/>
      <c r="C6" s="71">
        <v>45589</v>
      </c>
      <c r="D6" s="71"/>
      <c r="E6" s="71"/>
      <c r="F6" s="71"/>
    </row>
    <row r="7" spans="1:14" ht="15">
      <c r="A7" s="9" t="s">
        <v>8</v>
      </c>
      <c r="B7" s="14"/>
      <c r="C7" s="65" t="s">
        <v>9</v>
      </c>
      <c r="D7" s="65"/>
      <c r="E7" s="65"/>
      <c r="F7" s="65"/>
    </row>
    <row r="8" spans="1:14" ht="15">
      <c r="A8" s="9" t="s">
        <v>10</v>
      </c>
      <c r="B8" s="14"/>
      <c r="C8" s="65" t="s">
        <v>11</v>
      </c>
      <c r="D8" s="65"/>
      <c r="E8" s="65"/>
      <c r="F8" s="65"/>
    </row>
    <row r="9" spans="1:14" ht="15">
      <c r="A9" s="9" t="s">
        <v>12</v>
      </c>
      <c r="B9" s="14"/>
      <c r="C9" s="65" t="s">
        <v>13</v>
      </c>
      <c r="D9" s="65"/>
      <c r="E9" s="65"/>
      <c r="F9" s="65"/>
    </row>
    <row r="11" spans="1:14" ht="24" customHeight="1">
      <c r="A11" s="6"/>
      <c r="B11" s="7"/>
      <c r="C11" s="7"/>
      <c r="D11" s="72" t="s">
        <v>14</v>
      </c>
      <c r="E11" s="73"/>
      <c r="F11" s="73"/>
      <c r="G11" s="73"/>
      <c r="H11" s="73"/>
      <c r="I11" s="73"/>
      <c r="J11" s="73"/>
      <c r="K11" s="74"/>
    </row>
    <row r="12" spans="1:14">
      <c r="A12" s="3"/>
      <c r="D12" s="17"/>
      <c r="E12" s="78"/>
      <c r="F12" s="78"/>
      <c r="G12" s="78"/>
      <c r="H12" s="78"/>
      <c r="I12" s="79"/>
      <c r="J12" s="18" t="s">
        <v>15</v>
      </c>
      <c r="K12" s="51">
        <f>C5</f>
        <v>0</v>
      </c>
      <c r="L12" s="1"/>
      <c r="M12" s="1"/>
      <c r="N12" s="1"/>
    </row>
    <row r="13" spans="1:14">
      <c r="A13" s="3"/>
      <c r="D13" s="82"/>
      <c r="E13" s="83"/>
      <c r="F13" s="83"/>
      <c r="G13" s="83"/>
      <c r="H13" s="83"/>
      <c r="I13" s="84"/>
      <c r="J13" s="12" t="s">
        <v>16</v>
      </c>
      <c r="K13" s="52">
        <f>C6</f>
        <v>45589</v>
      </c>
    </row>
    <row r="14" spans="1:14">
      <c r="A14" s="3"/>
      <c r="D14" s="67"/>
      <c r="E14" s="68"/>
      <c r="F14" s="68"/>
      <c r="G14" s="68"/>
      <c r="H14" s="68"/>
      <c r="I14" s="69"/>
      <c r="J14" s="14"/>
      <c r="K14" s="14"/>
      <c r="L14" s="1"/>
      <c r="M14" s="1"/>
      <c r="N14" s="1"/>
    </row>
    <row r="15" spans="1:14" ht="14.25" customHeight="1">
      <c r="A15" s="75"/>
      <c r="B15" s="76"/>
      <c r="C15" s="76"/>
      <c r="D15" s="19"/>
      <c r="E15" s="80"/>
      <c r="F15" s="80"/>
      <c r="G15" s="80"/>
      <c r="H15" s="80"/>
      <c r="I15" s="81"/>
      <c r="J15" s="13"/>
      <c r="K15" s="13"/>
      <c r="L15" s="1"/>
      <c r="M15" s="1"/>
      <c r="N15" s="1"/>
    </row>
    <row r="16" spans="1:14" ht="18.75" customHeight="1">
      <c r="A16" s="26" t="s">
        <v>17</v>
      </c>
      <c r="B16" s="27"/>
      <c r="C16" s="10"/>
      <c r="D16" s="28"/>
      <c r="E16" s="28"/>
      <c r="F16" s="28"/>
      <c r="G16" s="28"/>
      <c r="H16" s="28"/>
      <c r="I16" s="28"/>
      <c r="J16" s="28"/>
      <c r="K16" s="10"/>
      <c r="M16" s="1"/>
      <c r="N16" s="1"/>
    </row>
    <row r="17" spans="1:15" ht="14.25" customHeight="1">
      <c r="A17" s="77" t="s">
        <v>18</v>
      </c>
      <c r="B17" s="77" t="s">
        <v>19</v>
      </c>
      <c r="C17" s="77" t="s">
        <v>20</v>
      </c>
      <c r="D17" s="77" t="s">
        <v>21</v>
      </c>
      <c r="E17" s="77" t="s">
        <v>22</v>
      </c>
      <c r="F17" s="77"/>
      <c r="G17" s="77"/>
      <c r="H17" s="77" t="s">
        <v>23</v>
      </c>
      <c r="I17" s="77" t="s">
        <v>24</v>
      </c>
      <c r="J17" s="70" t="s">
        <v>25</v>
      </c>
      <c r="K17" s="77" t="s">
        <v>26</v>
      </c>
      <c r="N17" s="1"/>
      <c r="O17" s="1"/>
    </row>
    <row r="18" spans="1:15">
      <c r="A18" s="77"/>
      <c r="B18" s="77"/>
      <c r="C18" s="77"/>
      <c r="D18" s="77"/>
      <c r="E18" s="46" t="s">
        <v>27</v>
      </c>
      <c r="F18" s="46" t="s">
        <v>28</v>
      </c>
      <c r="G18" s="46" t="s">
        <v>29</v>
      </c>
      <c r="H18" s="77"/>
      <c r="I18" s="77"/>
      <c r="J18" s="70"/>
      <c r="K18" s="77"/>
      <c r="N18" s="1"/>
      <c r="O18" s="1"/>
    </row>
    <row r="19" spans="1:15">
      <c r="A19" s="15">
        <v>1</v>
      </c>
      <c r="B19" s="64" t="s">
        <v>30</v>
      </c>
      <c r="C19" s="64"/>
      <c r="D19" s="64"/>
      <c r="E19" s="64"/>
      <c r="F19" s="64"/>
      <c r="G19" s="64"/>
      <c r="H19" s="64"/>
      <c r="I19" s="64"/>
      <c r="J19" s="64"/>
      <c r="K19" s="64"/>
    </row>
    <row r="20" spans="1:15" s="60" customFormat="1" ht="22.5">
      <c r="A20" s="43">
        <v>1.1000000000000001</v>
      </c>
      <c r="B20" s="59" t="s">
        <v>31</v>
      </c>
      <c r="C20" s="34" t="s">
        <v>32</v>
      </c>
      <c r="D20" s="44" t="s">
        <v>33</v>
      </c>
      <c r="E20" s="44" t="s">
        <v>33</v>
      </c>
      <c r="F20" s="44" t="s">
        <v>33</v>
      </c>
      <c r="G20" s="44" t="s">
        <v>33</v>
      </c>
      <c r="H20" s="44" t="s">
        <v>33</v>
      </c>
      <c r="I20" s="44" t="s">
        <v>33</v>
      </c>
      <c r="J20" s="44" t="s">
        <v>34</v>
      </c>
      <c r="K20" s="44" t="s">
        <v>33</v>
      </c>
    </row>
    <row r="21" spans="1:15" s="60" customFormat="1" ht="22.5">
      <c r="A21" s="43">
        <v>1.2</v>
      </c>
      <c r="B21" s="59" t="s">
        <v>31</v>
      </c>
      <c r="C21" s="34" t="s">
        <v>35</v>
      </c>
      <c r="D21" s="44" t="s">
        <v>33</v>
      </c>
      <c r="E21" s="44" t="s">
        <v>33</v>
      </c>
      <c r="F21" s="44" t="s">
        <v>33</v>
      </c>
      <c r="G21" s="44" t="s">
        <v>33</v>
      </c>
      <c r="H21" s="44" t="s">
        <v>33</v>
      </c>
      <c r="I21" s="44" t="s">
        <v>33</v>
      </c>
      <c r="J21" s="44" t="s">
        <v>34</v>
      </c>
      <c r="K21" s="44" t="s">
        <v>33</v>
      </c>
    </row>
    <row r="22" spans="1:15" s="60" customFormat="1">
      <c r="A22" s="43">
        <v>1.3</v>
      </c>
      <c r="B22" s="59" t="s">
        <v>31</v>
      </c>
      <c r="C22" s="34" t="s">
        <v>36</v>
      </c>
      <c r="D22" s="44" t="s">
        <v>33</v>
      </c>
      <c r="E22" s="44" t="s">
        <v>33</v>
      </c>
      <c r="F22" s="44" t="s">
        <v>33</v>
      </c>
      <c r="G22" s="44" t="s">
        <v>33</v>
      </c>
      <c r="H22" s="44" t="s">
        <v>33</v>
      </c>
      <c r="I22" s="44" t="s">
        <v>33</v>
      </c>
      <c r="J22" s="44" t="s">
        <v>34</v>
      </c>
      <c r="K22" s="44" t="s">
        <v>33</v>
      </c>
    </row>
    <row r="23" spans="1:15" s="60" customFormat="1">
      <c r="A23" s="43">
        <v>1.4</v>
      </c>
      <c r="B23" s="59" t="s">
        <v>31</v>
      </c>
      <c r="C23" s="34" t="s">
        <v>37</v>
      </c>
      <c r="D23" s="44" t="s">
        <v>33</v>
      </c>
      <c r="E23" s="44" t="s">
        <v>33</v>
      </c>
      <c r="F23" s="44" t="s">
        <v>33</v>
      </c>
      <c r="G23" s="44" t="s">
        <v>33</v>
      </c>
      <c r="H23" s="44" t="s">
        <v>33</v>
      </c>
      <c r="I23" s="44" t="s">
        <v>33</v>
      </c>
      <c r="J23" s="44" t="s">
        <v>34</v>
      </c>
      <c r="K23" s="44" t="s">
        <v>33</v>
      </c>
    </row>
    <row r="24" spans="1:15" s="60" customFormat="1">
      <c r="A24" s="43">
        <v>1.5</v>
      </c>
      <c r="B24" s="59" t="s">
        <v>31</v>
      </c>
      <c r="C24" s="34" t="s">
        <v>38</v>
      </c>
      <c r="D24" s="44" t="s">
        <v>33</v>
      </c>
      <c r="E24" s="44" t="s">
        <v>33</v>
      </c>
      <c r="F24" s="44" t="s">
        <v>33</v>
      </c>
      <c r="G24" s="44" t="s">
        <v>33</v>
      </c>
      <c r="H24" s="44" t="s">
        <v>33</v>
      </c>
      <c r="I24" s="44" t="s">
        <v>33</v>
      </c>
      <c r="J24" s="44" t="s">
        <v>34</v>
      </c>
      <c r="K24" s="44" t="s">
        <v>33</v>
      </c>
    </row>
    <row r="25" spans="1:15" s="60" customFormat="1">
      <c r="A25" s="61">
        <v>2</v>
      </c>
      <c r="B25" s="66" t="s">
        <v>39</v>
      </c>
      <c r="C25" s="66"/>
      <c r="D25" s="66"/>
      <c r="E25" s="66"/>
      <c r="F25" s="66"/>
      <c r="G25" s="66"/>
      <c r="H25" s="66"/>
      <c r="I25" s="66"/>
      <c r="J25" s="66"/>
      <c r="K25" s="66"/>
    </row>
    <row r="26" spans="1:15" ht="90">
      <c r="A26" s="16">
        <v>2.1</v>
      </c>
      <c r="B26" s="29" t="s">
        <v>40</v>
      </c>
      <c r="C26" s="29" t="s">
        <v>41</v>
      </c>
      <c r="D26" s="29" t="s">
        <v>42</v>
      </c>
      <c r="E26" s="53" t="s">
        <v>43</v>
      </c>
      <c r="F26" s="53" t="s">
        <v>44</v>
      </c>
      <c r="G26" s="54" t="s">
        <v>45</v>
      </c>
      <c r="H26" s="53" t="s">
        <v>46</v>
      </c>
      <c r="I26" s="41" t="s">
        <v>47</v>
      </c>
      <c r="J26" s="53"/>
      <c r="K26" s="50"/>
    </row>
    <row r="27" spans="1:15" ht="78.75">
      <c r="A27" s="16">
        <v>2.2000000000000002</v>
      </c>
      <c r="B27" s="29" t="s">
        <v>48</v>
      </c>
      <c r="C27" s="29" t="s">
        <v>49</v>
      </c>
      <c r="D27" s="29" t="s">
        <v>50</v>
      </c>
      <c r="E27" s="53" t="s">
        <v>43</v>
      </c>
      <c r="F27" s="53" t="s">
        <v>44</v>
      </c>
      <c r="G27" s="54" t="s">
        <v>45</v>
      </c>
      <c r="H27" s="53" t="s">
        <v>46</v>
      </c>
      <c r="I27" s="41" t="s">
        <v>47</v>
      </c>
      <c r="J27" s="53"/>
      <c r="K27" s="50"/>
    </row>
    <row r="28" spans="1:15" ht="71.25">
      <c r="A28" s="16">
        <v>2.2999999999999998</v>
      </c>
      <c r="B28" s="29" t="s">
        <v>51</v>
      </c>
      <c r="C28" s="29" t="s">
        <v>52</v>
      </c>
      <c r="D28" s="49" t="s">
        <v>53</v>
      </c>
      <c r="E28" s="53" t="s">
        <v>43</v>
      </c>
      <c r="F28" s="53" t="s">
        <v>44</v>
      </c>
      <c r="G28" s="54" t="s">
        <v>45</v>
      </c>
      <c r="H28" s="53" t="s">
        <v>46</v>
      </c>
      <c r="I28" s="41" t="s">
        <v>47</v>
      </c>
      <c r="J28" s="53"/>
      <c r="K28" s="50"/>
    </row>
    <row r="29" spans="1:15" ht="71.25">
      <c r="A29" s="16">
        <v>2.4</v>
      </c>
      <c r="B29" s="29" t="s">
        <v>54</v>
      </c>
      <c r="C29" s="29" t="s">
        <v>55</v>
      </c>
      <c r="D29" s="49" t="s">
        <v>56</v>
      </c>
      <c r="E29" s="53" t="s">
        <v>43</v>
      </c>
      <c r="F29" s="53" t="s">
        <v>44</v>
      </c>
      <c r="G29" s="54" t="s">
        <v>45</v>
      </c>
      <c r="H29" s="53" t="s">
        <v>46</v>
      </c>
      <c r="I29" s="41" t="s">
        <v>47</v>
      </c>
      <c r="J29" s="53"/>
      <c r="K29" s="50"/>
    </row>
    <row r="30" spans="1:15" ht="112.5">
      <c r="A30" s="16">
        <v>2.5</v>
      </c>
      <c r="B30" s="29" t="s">
        <v>57</v>
      </c>
      <c r="C30" s="49" t="s">
        <v>58</v>
      </c>
      <c r="D30" s="29" t="s">
        <v>59</v>
      </c>
      <c r="E30" s="53" t="s">
        <v>43</v>
      </c>
      <c r="F30" s="53" t="s">
        <v>44</v>
      </c>
      <c r="G30" s="54" t="s">
        <v>45</v>
      </c>
      <c r="H30" s="53" t="s">
        <v>46</v>
      </c>
      <c r="I30" s="41" t="s">
        <v>47</v>
      </c>
      <c r="J30" s="53"/>
      <c r="K30" s="50"/>
    </row>
    <row r="31" spans="1:15">
      <c r="A31" s="15">
        <v>3</v>
      </c>
      <c r="B31" s="64" t="s">
        <v>60</v>
      </c>
      <c r="C31" s="64"/>
      <c r="D31" s="64"/>
      <c r="E31" s="64"/>
      <c r="F31" s="64"/>
      <c r="G31" s="64"/>
      <c r="H31" s="64"/>
      <c r="I31" s="64"/>
      <c r="J31" s="64"/>
      <c r="K31" s="64"/>
    </row>
    <row r="32" spans="1:15" ht="71.25" customHeight="1">
      <c r="A32" s="16">
        <v>3.1</v>
      </c>
      <c r="B32" s="29" t="s">
        <v>61</v>
      </c>
      <c r="C32" s="49" t="s">
        <v>62</v>
      </c>
      <c r="D32" s="49" t="s">
        <v>63</v>
      </c>
      <c r="E32" s="55" t="s">
        <v>64</v>
      </c>
      <c r="F32" s="55" t="s">
        <v>65</v>
      </c>
      <c r="G32" s="56" t="s">
        <v>66</v>
      </c>
      <c r="H32" s="55" t="s">
        <v>67</v>
      </c>
      <c r="I32" s="34" t="s">
        <v>68</v>
      </c>
      <c r="J32" s="53"/>
      <c r="K32" s="50"/>
    </row>
    <row r="33" spans="1:11">
      <c r="A33" s="15">
        <v>4</v>
      </c>
      <c r="B33" s="88" t="s">
        <v>69</v>
      </c>
      <c r="C33" s="89"/>
      <c r="D33" s="89"/>
      <c r="E33" s="89"/>
      <c r="F33" s="89"/>
      <c r="G33" s="89"/>
      <c r="H33" s="89"/>
      <c r="I33" s="89"/>
      <c r="J33" s="89"/>
      <c r="K33" s="90"/>
    </row>
    <row r="34" spans="1:11" ht="33.75">
      <c r="A34" s="31">
        <v>4.0999999999999996</v>
      </c>
      <c r="B34" s="32" t="s">
        <v>70</v>
      </c>
      <c r="C34" s="33" t="s">
        <v>71</v>
      </c>
      <c r="D34" s="33" t="s">
        <v>72</v>
      </c>
      <c r="E34" s="34" t="s">
        <v>64</v>
      </c>
      <c r="F34" s="34" t="s">
        <v>73</v>
      </c>
      <c r="G34" s="35" t="s">
        <v>74</v>
      </c>
      <c r="H34" s="34" t="s">
        <v>75</v>
      </c>
      <c r="I34" s="34" t="s">
        <v>68</v>
      </c>
      <c r="J34" s="36"/>
      <c r="K34" s="37"/>
    </row>
    <row r="35" spans="1:11">
      <c r="A35" s="15">
        <v>5</v>
      </c>
      <c r="B35" s="64" t="s">
        <v>76</v>
      </c>
      <c r="C35" s="64"/>
      <c r="D35" s="64"/>
      <c r="E35" s="64"/>
      <c r="F35" s="64"/>
      <c r="G35" s="64"/>
      <c r="H35" s="64"/>
      <c r="I35" s="64"/>
      <c r="J35" s="64"/>
      <c r="K35" s="64"/>
    </row>
    <row r="36" spans="1:11" ht="202.5">
      <c r="A36" s="31">
        <v>5.0999999999999996</v>
      </c>
      <c r="B36" s="33" t="s">
        <v>77</v>
      </c>
      <c r="C36" s="33" t="s">
        <v>78</v>
      </c>
      <c r="D36" s="33" t="s">
        <v>79</v>
      </c>
      <c r="E36" s="34" t="s">
        <v>80</v>
      </c>
      <c r="F36" s="34" t="s">
        <v>81</v>
      </c>
      <c r="G36" s="36" t="s">
        <v>45</v>
      </c>
      <c r="H36" s="34" t="s">
        <v>82</v>
      </c>
      <c r="I36" s="34" t="s">
        <v>47</v>
      </c>
      <c r="J36" s="38"/>
      <c r="K36" s="38"/>
    </row>
    <row r="37" spans="1:11" ht="67.5">
      <c r="A37" s="31">
        <v>5.2</v>
      </c>
      <c r="B37" s="39" t="s">
        <v>83</v>
      </c>
      <c r="C37" s="40" t="s">
        <v>84</v>
      </c>
      <c r="D37" s="40" t="s">
        <v>85</v>
      </c>
      <c r="E37" s="41" t="s">
        <v>64</v>
      </c>
      <c r="F37" s="41" t="s">
        <v>86</v>
      </c>
      <c r="G37" s="42" t="s">
        <v>74</v>
      </c>
      <c r="H37" s="34" t="s">
        <v>67</v>
      </c>
      <c r="I37" s="34" t="s">
        <v>68</v>
      </c>
      <c r="J37" s="38"/>
      <c r="K37" s="38"/>
    </row>
    <row r="38" spans="1:11" ht="123.75">
      <c r="A38" s="31">
        <v>5.3</v>
      </c>
      <c r="B38" s="33" t="s">
        <v>87</v>
      </c>
      <c r="C38" s="33" t="s">
        <v>88</v>
      </c>
      <c r="D38" s="33" t="s">
        <v>89</v>
      </c>
      <c r="E38" s="34" t="s">
        <v>64</v>
      </c>
      <c r="F38" s="34" t="s">
        <v>86</v>
      </c>
      <c r="G38" s="35" t="s">
        <v>74</v>
      </c>
      <c r="H38" s="34" t="s">
        <v>67</v>
      </c>
      <c r="I38" s="34" t="s">
        <v>68</v>
      </c>
      <c r="J38" s="38"/>
      <c r="K38" s="38"/>
    </row>
    <row r="39" spans="1:11" ht="101.25">
      <c r="A39" s="31">
        <v>5.4</v>
      </c>
      <c r="B39" s="57" t="s">
        <v>90</v>
      </c>
      <c r="C39" s="33" t="s">
        <v>91</v>
      </c>
      <c r="D39" s="33" t="s">
        <v>92</v>
      </c>
      <c r="E39" s="34" t="s">
        <v>93</v>
      </c>
      <c r="F39" s="34" t="s">
        <v>81</v>
      </c>
      <c r="G39" s="35" t="s">
        <v>94</v>
      </c>
      <c r="H39" s="34" t="s">
        <v>95</v>
      </c>
      <c r="I39" s="34" t="s">
        <v>68</v>
      </c>
      <c r="J39" s="38"/>
      <c r="K39" s="38"/>
    </row>
    <row r="40" spans="1:11" ht="67.5">
      <c r="A40" s="31">
        <v>5.5</v>
      </c>
      <c r="B40" s="58" t="s">
        <v>96</v>
      </c>
      <c r="C40" s="33" t="s">
        <v>91</v>
      </c>
      <c r="D40" s="62" t="s">
        <v>97</v>
      </c>
      <c r="E40" s="34" t="s">
        <v>93</v>
      </c>
      <c r="F40" s="34" t="s">
        <v>81</v>
      </c>
      <c r="G40" s="35" t="s">
        <v>94</v>
      </c>
      <c r="H40" s="34" t="s">
        <v>95</v>
      </c>
      <c r="I40" s="34" t="s">
        <v>68</v>
      </c>
      <c r="J40" s="38"/>
      <c r="K40" s="38"/>
    </row>
    <row r="41" spans="1:11" ht="146.25">
      <c r="A41" s="31">
        <v>5.6</v>
      </c>
      <c r="B41" s="33" t="s">
        <v>98</v>
      </c>
      <c r="C41" s="33" t="s">
        <v>99</v>
      </c>
      <c r="D41" s="33" t="s">
        <v>100</v>
      </c>
      <c r="E41" s="34" t="s">
        <v>93</v>
      </c>
      <c r="F41" s="34" t="s">
        <v>81</v>
      </c>
      <c r="G41" s="35" t="s">
        <v>66</v>
      </c>
      <c r="H41" s="34" t="s">
        <v>67</v>
      </c>
      <c r="I41" s="34" t="s">
        <v>68</v>
      </c>
      <c r="J41" s="38"/>
      <c r="K41" s="38"/>
    </row>
    <row r="42" spans="1:11" ht="45">
      <c r="A42" s="31">
        <v>5.7</v>
      </c>
      <c r="B42" s="33" t="s">
        <v>101</v>
      </c>
      <c r="C42" s="33" t="s">
        <v>102</v>
      </c>
      <c r="D42" s="33" t="s">
        <v>103</v>
      </c>
      <c r="E42" s="34" t="s">
        <v>93</v>
      </c>
      <c r="F42" s="34" t="s">
        <v>104</v>
      </c>
      <c r="G42" s="35" t="s">
        <v>74</v>
      </c>
      <c r="H42" s="34" t="s">
        <v>67</v>
      </c>
      <c r="I42" s="34" t="s">
        <v>68</v>
      </c>
      <c r="J42" s="38"/>
      <c r="K42" s="38"/>
    </row>
    <row r="43" spans="1:11">
      <c r="A43" s="15">
        <v>6</v>
      </c>
      <c r="B43" s="64" t="s">
        <v>105</v>
      </c>
      <c r="C43" s="64"/>
      <c r="D43" s="64"/>
      <c r="E43" s="64"/>
      <c r="F43" s="64"/>
      <c r="G43" s="64"/>
      <c r="H43" s="64"/>
      <c r="I43" s="64"/>
      <c r="J43" s="64"/>
      <c r="K43" s="64"/>
    </row>
    <row r="44" spans="1:11" ht="90" customHeight="1">
      <c r="A44" s="43">
        <v>6.1</v>
      </c>
      <c r="B44" s="29" t="s">
        <v>106</v>
      </c>
      <c r="C44" s="29" t="s">
        <v>107</v>
      </c>
      <c r="D44" s="29" t="s">
        <v>108</v>
      </c>
      <c r="E44" s="44" t="s">
        <v>109</v>
      </c>
      <c r="F44" s="44" t="s">
        <v>81</v>
      </c>
      <c r="G44" s="45" t="s">
        <v>74</v>
      </c>
      <c r="H44" s="44" t="s">
        <v>110</v>
      </c>
      <c r="I44" s="34" t="s">
        <v>68</v>
      </c>
      <c r="J44" s="30"/>
      <c r="K44" s="11"/>
    </row>
    <row r="45" spans="1:11" ht="78.75">
      <c r="A45" s="43">
        <v>6.2</v>
      </c>
      <c r="B45" s="33" t="s">
        <v>111</v>
      </c>
      <c r="C45" s="33" t="s">
        <v>112</v>
      </c>
      <c r="D45" s="33" t="s">
        <v>113</v>
      </c>
      <c r="E45" s="44" t="s">
        <v>109</v>
      </c>
      <c r="F45" s="34" t="s">
        <v>81</v>
      </c>
      <c r="G45" s="36" t="s">
        <v>45</v>
      </c>
      <c r="H45" s="34" t="s">
        <v>95</v>
      </c>
      <c r="I45" s="34" t="s">
        <v>47</v>
      </c>
      <c r="J45" s="30"/>
      <c r="K45" s="11"/>
    </row>
    <row r="46" spans="1:11" ht="112.5">
      <c r="A46" s="43">
        <v>6.3</v>
      </c>
      <c r="B46" s="32" t="s">
        <v>114</v>
      </c>
      <c r="C46" s="33" t="s">
        <v>115</v>
      </c>
      <c r="D46" s="33" t="s">
        <v>116</v>
      </c>
      <c r="E46" s="44" t="s">
        <v>109</v>
      </c>
      <c r="F46" s="34" t="s">
        <v>81</v>
      </c>
      <c r="G46" s="36" t="s">
        <v>45</v>
      </c>
      <c r="H46" s="34" t="s">
        <v>95</v>
      </c>
      <c r="I46" s="34" t="s">
        <v>47</v>
      </c>
      <c r="J46" s="30"/>
      <c r="K46" s="11"/>
    </row>
    <row r="47" spans="1:11" ht="56.25">
      <c r="A47" s="47" t="s">
        <v>117</v>
      </c>
      <c r="B47" s="48" t="s">
        <v>118</v>
      </c>
      <c r="C47" s="63" t="s">
        <v>119</v>
      </c>
      <c r="D47" s="29" t="s">
        <v>120</v>
      </c>
      <c r="E47" s="4" t="s">
        <v>109</v>
      </c>
      <c r="F47" s="4" t="s">
        <v>121</v>
      </c>
      <c r="G47" s="5" t="s">
        <v>94</v>
      </c>
      <c r="H47" s="5" t="s">
        <v>122</v>
      </c>
      <c r="I47" s="4" t="s">
        <v>68</v>
      </c>
      <c r="J47" s="4"/>
      <c r="K47" s="4"/>
    </row>
    <row r="48" spans="1:11">
      <c r="A48" s="20"/>
      <c r="B48" s="85" t="s">
        <v>123</v>
      </c>
      <c r="C48" s="85"/>
      <c r="D48" s="85"/>
      <c r="E48" s="85"/>
      <c r="F48" s="85"/>
      <c r="G48" s="85"/>
      <c r="H48" s="85"/>
      <c r="I48" s="85"/>
      <c r="J48" s="85"/>
      <c r="K48" s="85"/>
    </row>
    <row r="49" spans="1:11" ht="14.25" customHeight="1">
      <c r="A49" s="21"/>
      <c r="B49" s="86" t="s">
        <v>124</v>
      </c>
      <c r="C49" s="86"/>
      <c r="D49" s="86"/>
      <c r="E49" s="86"/>
      <c r="F49" s="86"/>
      <c r="G49" s="86"/>
      <c r="H49" s="86"/>
      <c r="I49" s="86"/>
      <c r="J49" s="86"/>
      <c r="K49" s="87"/>
    </row>
    <row r="50" spans="1:11">
      <c r="A50" s="21"/>
      <c r="B50" s="86"/>
      <c r="C50" s="86"/>
      <c r="D50" s="86"/>
      <c r="E50" s="86"/>
      <c r="F50" s="86"/>
      <c r="G50" s="86"/>
      <c r="H50" s="86"/>
      <c r="I50" s="86"/>
      <c r="J50" s="86"/>
      <c r="K50" s="87"/>
    </row>
    <row r="51" spans="1:11" ht="21" customHeight="1">
      <c r="A51" s="22"/>
      <c r="B51" s="23" t="s">
        <v>125</v>
      </c>
      <c r="C51" s="24"/>
      <c r="D51" s="24"/>
      <c r="E51" s="24"/>
      <c r="F51" s="24"/>
      <c r="G51" s="24"/>
      <c r="H51" s="24"/>
      <c r="I51" s="24"/>
      <c r="J51" s="24"/>
      <c r="K51" s="25"/>
    </row>
  </sheetData>
  <mergeCells count="31">
    <mergeCell ref="B48:K48"/>
    <mergeCell ref="B49:K50"/>
    <mergeCell ref="B43:K43"/>
    <mergeCell ref="B35:K35"/>
    <mergeCell ref="B33:K33"/>
    <mergeCell ref="C17:C18"/>
    <mergeCell ref="B17:B18"/>
    <mergeCell ref="E12:I12"/>
    <mergeCell ref="E15:I15"/>
    <mergeCell ref="D13:I13"/>
    <mergeCell ref="K17:K18"/>
    <mergeCell ref="I17:I18"/>
    <mergeCell ref="H17:H18"/>
    <mergeCell ref="E17:G17"/>
    <mergeCell ref="D17:D18"/>
    <mergeCell ref="B31:K31"/>
    <mergeCell ref="C2:F2"/>
    <mergeCell ref="C3:F3"/>
    <mergeCell ref="C4:F4"/>
    <mergeCell ref="C5:F5"/>
    <mergeCell ref="B25:K25"/>
    <mergeCell ref="D14:I14"/>
    <mergeCell ref="B19:K19"/>
    <mergeCell ref="J17:J18"/>
    <mergeCell ref="C6:F6"/>
    <mergeCell ref="C7:F7"/>
    <mergeCell ref="C8:F8"/>
    <mergeCell ref="C9:F9"/>
    <mergeCell ref="D11:K11"/>
    <mergeCell ref="A15:C15"/>
    <mergeCell ref="A17:A18"/>
  </mergeCells>
  <printOptions horizontalCentered="1"/>
  <pageMargins left="0.23622047244094491" right="0.23622047244094491" top="0.23622047244094491" bottom="0.23622047244094491" header="0.19685039370078741" footer="0.19685039370078741"/>
  <pageSetup paperSize="9" scale="69" orientation="landscape" r:id="rId1"/>
  <headerFooter>
    <oddFooter>&amp;R&amp;"Arial,Regular"&amp;8Page &amp;P of &amp;N</oddFooter>
  </headerFooter>
  <rowBreaks count="2" manualBreakCount="2">
    <brk id="10" max="16383"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977</Value>
    </TaxCatchAll>
    <_dlc_DocId xmlns="8aefd74c-d14b-451e-bb38-cf3a729b3efa">MRPA-1160097302-540712</_dlc_DocId>
    <_dlc_DocIdUrl xmlns="8aefd74c-d14b-451e-bb38-cf3a729b3efa">
      <Url>https://fultonhogan.sharepoint.com/teams/PD05433/_layouts/15/DocIdRedir.aspx?ID=MRPA-1160097302-540712</Url>
      <Description>MRPA-1160097302-540712</Description>
    </_dlc_DocIdUrl>
    <lcf76f155ced4ddcb4097134ff3c332f xmlns="2836469c-b43e-4aa1-9b97-2c3e7041e824">
      <Terms xmlns="http://schemas.microsoft.com/office/infopath/2007/PartnerControls"/>
    </lcf76f155ced4ddcb4097134ff3c332f>
    <SharedWithUsers xmlns="8aefd74c-d14b-451e-bb38-cf3a729b3efa">
      <UserInfo>
        <DisplayName/>
        <AccountId xsi:nil="true"/>
        <AccountType/>
      </UserInfo>
    </SharedWithUsers>
    <MediaLengthInSeconds xmlns="2836469c-b43e-4aa1-9b97-2c3e7041e824" xsi:nil="true"/>
    <_dlc_DocIdPersistId xmlns="8aefd74c-d14b-451e-bb38-cf3a729b3efa">false</_dlc_DocIdPersistId>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TermInfo xmlns="http://schemas.microsoft.com/office/infopath/2007/PartnerControls">
          <TermName xmlns="http://schemas.microsoft.com/office/infopath/2007/PartnerControls">Brunt Road</TermName>
          <TermId xmlns="http://schemas.microsoft.com/office/infopath/2007/PartnerControls">61864b15-5581-41fa-93cf-6a4f4b0209b1</TermId>
        </TermInfo>
      </Term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Transmittal xmlns="2836469c-b43e-4aa1-9b97-2c3e7041e824" xsi:nil="true"/>
    <TeambinderNumber xmlns="2836469c-b43e-4aa1-9b97-2c3e7041e824">TM No.</TeambinderNumber>
    <TeamBinderReference xmlns="2836469c-b43e-4aa1-9b97-2c3e7041e824" xsi:nil="true"/>
    <TeambinderReference0 xmlns="2836469c-b43e-4aa1-9b97-2c3e7041e824"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8E652CA4-D544-4EE3-95BD-334B9E88C4D5}"/>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03DC10D4-0034-4DDB-87FC-F3938E87F944}"/>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ESCALONA, Sandy</cp:lastModifiedBy>
  <cp:revision/>
  <dcterms:created xsi:type="dcterms:W3CDTF">2020-04-05T06:22:00Z</dcterms:created>
  <dcterms:modified xsi:type="dcterms:W3CDTF">2024-10-28T21:33:32Z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db347f25-8b19-4bd5-acd6-20173bb310c1</vt:lpwstr>
  </property>
  <property fmtid="{D5CDD505-2E9C-101B-9397-08002B2CF9AE}" pid="4" name="TaxKeyword">
    <vt:lpwstr/>
  </property>
  <property fmtid="{D5CDD505-2E9C-101B-9397-08002B2CF9AE}" pid="5" name="Project">
    <vt:lpwstr>977;#Brunt Road|61864b15-5581-41fa-93cf-6a4f4b0209b1</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12926100</vt:r8>
  </property>
  <property fmtid="{D5CDD505-2E9C-101B-9397-08002B2CF9AE}" pid="12" name="xd_Signature">
    <vt:bool>false</vt:bool>
  </property>
  <property fmtid="{D5CDD505-2E9C-101B-9397-08002B2CF9AE}" pid="13" name="xd_ProgID">
    <vt:lpwstr/>
  </property>
  <property fmtid="{D5CDD505-2E9C-101B-9397-08002B2CF9AE}" pid="14" name="_SourceUrl">
    <vt:lpwstr/>
  </property>
  <property fmtid="{D5CDD505-2E9C-101B-9397-08002B2CF9AE}" pid="15" name="_SharedFileIndex">
    <vt:lpwstr/>
  </property>
  <property fmtid="{D5CDD505-2E9C-101B-9397-08002B2CF9AE}" pid="16" name="ComplianceAssetId">
    <vt:lpwstr/>
  </property>
  <property fmtid="{D5CDD505-2E9C-101B-9397-08002B2CF9AE}" pid="17" name="TemplateUrl">
    <vt:lpwstr/>
  </property>
  <property fmtid="{D5CDD505-2E9C-101B-9397-08002B2CF9AE}" pid="18" name="_ExtendedDescription">
    <vt:lpwstr/>
  </property>
  <property fmtid="{D5CDD505-2E9C-101B-9397-08002B2CF9AE}" pid="19" name="TriggerFlowInfo">
    <vt:lpwstr/>
  </property>
</Properties>
</file>