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U:\Desktop\Hukanui Planning\"/>
    </mc:Choice>
  </mc:AlternateContent>
  <xr:revisionPtr revIDLastSave="0" documentId="13_ncr:1_{650DF486-1268-4C3A-8CC1-1A8FD22326EA}" xr6:coauthVersionLast="47" xr6:coauthVersionMax="47" xr10:uidLastSave="{00000000-0000-0000-0000-000000000000}"/>
  <bookViews>
    <workbookView xWindow="-57720" yWindow="-4635" windowWidth="29040" windowHeight="15840" xr2:uid="{00000000-000D-0000-FFFF-FFFF00000000}"/>
  </bookViews>
  <sheets>
    <sheet name="Rehab ITP" sheetId="8" r:id="rId1"/>
    <sheet name="Full ITP" sheetId="6" state="hidden" r:id="rId2"/>
    <sheet name="Sheet1" sheetId="7" r:id="rId3"/>
  </sheets>
  <externalReferences>
    <externalReference r:id="rId4"/>
  </externalReferences>
  <definedNames>
    <definedName name="_xlnm.Print_Area" localSheetId="1">'Full ITP'!$B$1:$N$32</definedName>
    <definedName name="_xlnm.Print_Area" localSheetId="0">'Rehab ITP'!$A$1:$N$56</definedName>
    <definedName name="_xlnm.Print_Titles" localSheetId="1">'Full ITP'!$1:$3</definedName>
    <definedName name="_xlnm.Print_Titles" localSheetId="0">'Rehab ITP'!$15:$17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9" i="8" l="1"/>
  <c r="J40" i="8"/>
  <c r="L36" i="8"/>
  <c r="L27" i="8"/>
  <c r="D19" i="7"/>
  <c r="D20" i="7"/>
  <c r="D21" i="7"/>
  <c r="D22" i="7"/>
  <c r="D23" i="7"/>
  <c r="D24" i="7"/>
  <c r="D25" i="7"/>
  <c r="D26" i="7"/>
  <c r="D27" i="7"/>
  <c r="C28" i="7"/>
  <c r="C29" i="7"/>
  <c r="C30" i="7"/>
  <c r="C31" i="7"/>
  <c r="C32" i="7"/>
  <c r="C33" i="7"/>
  <c r="E33" i="7"/>
  <c r="C34" i="7"/>
  <c r="E34" i="7"/>
  <c r="C35" i="7"/>
  <c r="E35" i="7"/>
  <c r="C36" i="7"/>
  <c r="E36" i="7"/>
  <c r="C37" i="7"/>
  <c r="E37" i="7"/>
</calcChain>
</file>

<file path=xl/sharedStrings.xml><?xml version="1.0" encoding="utf-8"?>
<sst xmlns="http://schemas.openxmlformats.org/spreadsheetml/2006/main" count="701" uniqueCount="316">
  <si>
    <t>Site Name</t>
  </si>
  <si>
    <t>Development Date:</t>
  </si>
  <si>
    <t>Carriageway width (m)</t>
  </si>
  <si>
    <t>Target CBR value for subgrade</t>
  </si>
  <si>
    <t>Role</t>
  </si>
  <si>
    <t>Name</t>
  </si>
  <si>
    <t>Acronym</t>
  </si>
  <si>
    <t>Surfacing Type</t>
  </si>
  <si>
    <t>Chipseal</t>
  </si>
  <si>
    <t>Scala - Minimum blows per 100mm</t>
  </si>
  <si>
    <t>Foreman</t>
  </si>
  <si>
    <t>FM</t>
  </si>
  <si>
    <t>Kerb and Channel</t>
  </si>
  <si>
    <t>Yes</t>
  </si>
  <si>
    <t>Scala - Minimum blows per 300mm</t>
  </si>
  <si>
    <t>Quality Technician</t>
  </si>
  <si>
    <t>QA</t>
  </si>
  <si>
    <t>ESA (Million ESA)</t>
  </si>
  <si>
    <t>Clegg - Minimum CIV value</t>
  </si>
  <si>
    <t>Site Engineer</t>
  </si>
  <si>
    <t>SE</t>
  </si>
  <si>
    <t>From design report</t>
  </si>
  <si>
    <t>Material used for Subbase</t>
  </si>
  <si>
    <t>WHAP65</t>
  </si>
  <si>
    <t>Site Supervisor</t>
  </si>
  <si>
    <t>SS</t>
  </si>
  <si>
    <t>Does design align with RITs standards</t>
  </si>
  <si>
    <t>No</t>
  </si>
  <si>
    <t>Target MDD value for subbase</t>
  </si>
  <si>
    <t>from lab report</t>
  </si>
  <si>
    <t>Project Engineer</t>
  </si>
  <si>
    <t>PE</t>
  </si>
  <si>
    <t>Theoretical max deflection on Basecourse (mm)</t>
  </si>
  <si>
    <t>Material used for Basecourse</t>
  </si>
  <si>
    <t>TNZ AP40</t>
  </si>
  <si>
    <t>Project Manager</t>
  </si>
  <si>
    <t>PM</t>
  </si>
  <si>
    <t>Target MDD value for basecourse</t>
  </si>
  <si>
    <t>Engineers Representative</t>
  </si>
  <si>
    <t>ER</t>
  </si>
  <si>
    <t>GRANULAR REHAB INSPECTION TESTING PLAN Rev 1</t>
  </si>
  <si>
    <t>Item No</t>
  </si>
  <si>
    <t>Material Type</t>
  </si>
  <si>
    <t>Typical Use</t>
  </si>
  <si>
    <t>Item ID</t>
  </si>
  <si>
    <t>Lab, PQE or Field, PE</t>
  </si>
  <si>
    <t>Material Properties Required for Acceptability for Permanent Works</t>
  </si>
  <si>
    <t xml:space="preserve">link </t>
  </si>
  <si>
    <t>Action Point
Records required</t>
  </si>
  <si>
    <t>Responsibility</t>
  </si>
  <si>
    <t>Material Test Method Requirement</t>
  </si>
  <si>
    <t>Reference Documents</t>
  </si>
  <si>
    <t>Material Acceptance Criteria (Method)</t>
  </si>
  <si>
    <t>Material Test Frequency*</t>
  </si>
  <si>
    <t>Target Criteria</t>
  </si>
  <si>
    <t>Subgrade</t>
  </si>
  <si>
    <t>Field</t>
  </si>
  <si>
    <t>RITS Table 3-20</t>
  </si>
  <si>
    <t>NZS 4402.6.5.2:1988</t>
  </si>
  <si>
    <t>Test Record</t>
  </si>
  <si>
    <t xml:space="preserve">QA / SE </t>
  </si>
  <si>
    <t>RITS Table 3-21</t>
  </si>
  <si>
    <t>RITS 3.8.3.3
ASTM D5874-16</t>
  </si>
  <si>
    <t>CIV ≥ 15 or CBR of 20</t>
  </si>
  <si>
    <t>Surface Level, Shape, and crossfall</t>
  </si>
  <si>
    <t>RITS Table 3.24</t>
  </si>
  <si>
    <t>TNZ B/02:2005 Section 5 Fig 1</t>
  </si>
  <si>
    <t>+0mm/-30m from design or nominated level
No more than 15mm deviation from a 3m straight edge</t>
  </si>
  <si>
    <t>Survey record</t>
  </si>
  <si>
    <t>Tenser Triaxial Geogrid and Geofabric (cloth) installation</t>
  </si>
  <si>
    <t>Tensar construction sequence CS_TriAx/30.04.08</t>
  </si>
  <si>
    <t>Manufracture installation instructions</t>
  </si>
  <si>
    <t>100% of Surface</t>
  </si>
  <si>
    <t>Maintain minimum 300mm overlap between each roll on longitudinal and transverse joints. 
Geogrid and Geofabric shall be neatly installed without creases or folds.</t>
  </si>
  <si>
    <t xml:space="preserve">Site Record </t>
  </si>
  <si>
    <t>Compliance</t>
  </si>
  <si>
    <t>Is the layer closed out ?</t>
  </si>
  <si>
    <t>See PQE</t>
  </si>
  <si>
    <t>100% of Surface
Prior to placement of material</t>
  </si>
  <si>
    <t>PE Approval
All testing record &amp; reviewed as compliant.
Available Documents:
Test records
Survey records
Hold Point Records</t>
  </si>
  <si>
    <t>Hold Point</t>
  </si>
  <si>
    <t xml:space="preserve">
Subbase 
</t>
  </si>
  <si>
    <t>Has the material used in this layer been formally accepted for use?</t>
  </si>
  <si>
    <t>Insert Material Testing link</t>
  </si>
  <si>
    <t>Prior to construction commencing</t>
  </si>
  <si>
    <t>Material meets project requirements</t>
  </si>
  <si>
    <t>Plateau Density Test</t>
  </si>
  <si>
    <t>TNZ B/02: 2005</t>
  </si>
  <si>
    <t>N/A</t>
  </si>
  <si>
    <t>Clegg Hammer</t>
  </si>
  <si>
    <t>CIV ≥ 35</t>
  </si>
  <si>
    <r>
      <t xml:space="preserve">Compaction NDM
</t>
    </r>
    <r>
      <rPr>
        <i/>
        <sz val="14"/>
        <rFont val="Calibri"/>
        <family val="2"/>
      </rPr>
      <t>Back Scatter</t>
    </r>
  </si>
  <si>
    <t>RITS Table 3-22</t>
  </si>
  <si>
    <t>RITS 3.8.3.4
4407:2015 test 4.3</t>
  </si>
  <si>
    <t>Mean ≥ 95 % MDD
Minimum ≥ 92% MDD</t>
  </si>
  <si>
    <t>+5mm/-25m from design or nominated level
No more than 15mm deviation from a 3m straight edge</t>
  </si>
  <si>
    <t>PQE Approval
All testing record &amp; reviewed as comliant.
Available Documents:
Test records
Survey records
Hold Point Records</t>
  </si>
  <si>
    <t>Basecourse</t>
  </si>
  <si>
    <t>Cement application Mat test</t>
  </si>
  <si>
    <t>TNZ B/5:2008</t>
  </si>
  <si>
    <t>±0.50kg/m² of specified rate</t>
  </si>
  <si>
    <t>Stabilisation QA sheet</t>
  </si>
  <si>
    <t>Stabilisation Depth</t>
  </si>
  <si>
    <t>Visual check to confirm that cement has been mixed to the correct depth, and as near as possible to full depth without mixing into the previous layer</t>
  </si>
  <si>
    <t>CIV ≥ 40</t>
  </si>
  <si>
    <t>Lab</t>
  </si>
  <si>
    <t>Mean ≥ 98 % MDD
Minimum ≥ 95% MDD</t>
  </si>
  <si>
    <t>Benkelmen Beam Deflection Testing</t>
  </si>
  <si>
    <t>RITS Table 3-23</t>
  </si>
  <si>
    <t>RITS 3.8.3.5
ASTM D5874-16</t>
  </si>
  <si>
    <t>Visual Inspection of Basecourse Surface</t>
  </si>
  <si>
    <t>TNZ B/02: 2005 7.8</t>
  </si>
  <si>
    <t>100% of Surface
Prior to sealing of surface</t>
  </si>
  <si>
    <t>Engineers Approval
(The larger aggregate is held in place by with a matrix of smaller aggregates, 
the smaller aggregate is held firmly in place by fine material, 
and the matrix does not displace under normal trafficking or sweeping
No evidence of rutting in surface)</t>
  </si>
  <si>
    <t>Engineers Approval
All testing record &amp; reviewed as compliant.
Available Documents:
Test records
Survey records
Hold Point Records</t>
  </si>
  <si>
    <t>Membrane or First Coat Seal</t>
  </si>
  <si>
    <t>Seal Design</t>
  </si>
  <si>
    <t>INSERT SEAL DESIGN</t>
  </si>
  <si>
    <t>TNZ M/1 Table 1 Tests</t>
  </si>
  <si>
    <t>Prior to sealing commencing 
(Minimum 1 week prior to application)</t>
  </si>
  <si>
    <t>Meets project requirements</t>
  </si>
  <si>
    <t>Bitumen Sprayer</t>
  </si>
  <si>
    <t xml:space="preserve">TNZ P3 </t>
  </si>
  <si>
    <t>Certification provided</t>
  </si>
  <si>
    <t>Prior to starting</t>
  </si>
  <si>
    <t>Current E/2 Certificate</t>
  </si>
  <si>
    <t>Certificate Sheet</t>
  </si>
  <si>
    <t xml:space="preserve">Insert Material Testing </t>
  </si>
  <si>
    <t>Preseal Inspection</t>
  </si>
  <si>
    <t>All loose aggregate, dirt, dust, silt and deleterious matter has been removed.</t>
  </si>
  <si>
    <t>Degree of Saturaton</t>
  </si>
  <si>
    <t>1 set of 5 per 1000m² - then 1 per 200m²</t>
  </si>
  <si>
    <t>&lt; 80 %
Completed Max 48hrs before sealing</t>
  </si>
  <si>
    <t xml:space="preserve">GO/NO GO Survey </t>
  </si>
  <si>
    <t>Downers processes</t>
  </si>
  <si>
    <t>Downer survey sealing GO/NO GO,Road science Zeus app &amp; Downer Iris app</t>
  </si>
  <si>
    <t xml:space="preserve">Prior to sealing on each site </t>
  </si>
  <si>
    <t xml:space="preserve">Pass on GO/NO GO ,Marginal &amp; discussion with contract Manager or Written approval from Rehab manager </t>
  </si>
  <si>
    <t>Road temp</t>
  </si>
  <si>
    <t>TNZ P3:1995.18</t>
  </si>
  <si>
    <t>Temperature recorded on site prior to sealing commencing</t>
  </si>
  <si>
    <t>Once per day of sealing prior to sealing commencing</t>
  </si>
  <si>
    <t>Air temp &gt;10°C</t>
  </si>
  <si>
    <t>Spray sheet</t>
  </si>
  <si>
    <t>Application Rate</t>
  </si>
  <si>
    <t xml:space="preserve">
TNZ P/3 : 1995.18
</t>
  </si>
  <si>
    <t>Quantity of binder sprayed in any spray run measured by dipstick reading or a calibrated accumulating rev counter fiited to sprayer</t>
  </si>
  <si>
    <t>Dipstick measurements before spraying is commenced from tank and after the last spray from the tank or prior to it's refilling</t>
  </si>
  <si>
    <t>binder application rate is +/-50ltrs + 4% of the application rate</t>
  </si>
  <si>
    <t>Spray Sheet</t>
  </si>
  <si>
    <t>Chip spread rate</t>
  </si>
  <si>
    <t xml:space="preserve">
TNZ P3: 1995.21
</t>
  </si>
  <si>
    <t>area sealed (m2) to be divided by the volume of chip spread (m3)
Chipsealing in New Zealand (pg 435)</t>
  </si>
  <si>
    <t>Total amount of chip used to be calculated at end of days sealing</t>
  </si>
  <si>
    <t>Visual checks meets seal design requirements</t>
  </si>
  <si>
    <t>Witness Point/Spray sheet</t>
  </si>
  <si>
    <t>Rolling Checks</t>
  </si>
  <si>
    <t xml:space="preserve">
TNZ P3: 1995.22
</t>
  </si>
  <si>
    <t>Sealing Record</t>
  </si>
  <si>
    <t>for each sealing site per day</t>
  </si>
  <si>
    <t>As per rolling requirements defined in TNZ P3: 1995.22.</t>
  </si>
  <si>
    <t>Post Seal Inspection</t>
  </si>
  <si>
    <t xml:space="preserve"> 
TNZ P3: 1995</t>
  </si>
  <si>
    <t>Engineers Inspection</t>
  </si>
  <si>
    <t>After sealing</t>
  </si>
  <si>
    <t>The chip is embedded, uniformily placed and chipseal is fit for purpose</t>
  </si>
  <si>
    <t>Witness Point</t>
  </si>
  <si>
    <t>Post Construction</t>
  </si>
  <si>
    <t>Asbuilt and RAMM Data</t>
  </si>
  <si>
    <t xml:space="preserve">RAMM  Update sheet </t>
  </si>
  <si>
    <t xml:space="preserve">Asset Management Information Plan </t>
  </si>
  <si>
    <t>After works complete</t>
  </si>
  <si>
    <t>RAMM sheet 100% complete and accurate .</t>
  </si>
  <si>
    <t xml:space="preserve">RAMM Asset Update sheet </t>
  </si>
  <si>
    <t xml:space="preserve"> Project Engineer</t>
  </si>
  <si>
    <t>Site Safity Audit</t>
  </si>
  <si>
    <t xml:space="preserve">REHAB INSPECTION TESTING PLAN </t>
  </si>
  <si>
    <t>CEA Lab, Supplier or Field</t>
  </si>
  <si>
    <t>NOTES</t>
  </si>
  <si>
    <t>sub grade layer</t>
  </si>
  <si>
    <t>Onsite Testing</t>
  </si>
  <si>
    <t>checking for CBR</t>
  </si>
  <si>
    <t>RITS Table 3.20</t>
  </si>
  <si>
    <t xml:space="preserve">at every  10m alternating or staggered  intervals depending on the width of carriageway </t>
  </si>
  <si>
    <t>3 minimum blows/100mm or CBR 7</t>
  </si>
  <si>
    <t>site engineer / Project Engineer/PQE</t>
  </si>
  <si>
    <t>5 points every 10 m</t>
  </si>
  <si>
    <t>Tolerence -30 to 0 mm</t>
  </si>
  <si>
    <t>Maintain minimum 300mm overlap between each roll on longitudinal and transverse joints. Geogrid and Geofabric shall be neatly installed without creases or folds.</t>
  </si>
  <si>
    <t>For full length pavement.</t>
  </si>
  <si>
    <t xml:space="preserve">
sub base testing 
</t>
  </si>
  <si>
    <t>PQE</t>
  </si>
  <si>
    <t xml:space="preserve"> Lab</t>
  </si>
  <si>
    <t>1 test per 5,000m²</t>
  </si>
  <si>
    <t>Test record</t>
  </si>
  <si>
    <t xml:space="preserve">TNZ B/02:2005
</t>
  </si>
  <si>
    <t xml:space="preserve">2 points (per shoulder and median)
at a 20m frequency                                                                     </t>
  </si>
  <si>
    <t xml:space="preserve">tolerence -25 to +5 mm                                                                                                                                                                   </t>
  </si>
  <si>
    <t xml:space="preserve"> Basecourse
Placement</t>
  </si>
  <si>
    <t xml:space="preserve">stabilized basecourse </t>
  </si>
  <si>
    <t>Visual Inspection of previous layer</t>
  </si>
  <si>
    <t>Engineers Approval
(The larger aggregate is held in place by with a matrix of smaller aggregates, 
the smaller aggregate is held firmly in place by cemented fine material, 
and the matrix does not displace under normal trafficking or sweeping
No evidence of rutting in surface of Hi Lab)</t>
  </si>
  <si>
    <t>Stinging for basecourse layer</t>
  </si>
  <si>
    <t>RITS : Table 3.24</t>
  </si>
  <si>
    <t>Tolerence  -5mm to +15mm</t>
  </si>
  <si>
    <t xml:space="preserve">Plateau Test </t>
  </si>
  <si>
    <t xml:space="preserve">To achieve the OWC and MDD of the basecourse </t>
  </si>
  <si>
    <t>TRANSIT TNZ B/5: 2008 7.7</t>
  </si>
  <si>
    <t>once for specified material</t>
  </si>
  <si>
    <t>RITS Table 3.21</t>
  </si>
  <si>
    <t>RITS 3.8.3.3</t>
  </si>
  <si>
    <t>At 10 m Alternating or staggered  intervals depending on the width of carriageway</t>
  </si>
  <si>
    <t xml:space="preserve">For clegg 40 CIV minimum </t>
  </si>
  <si>
    <t>NDM</t>
  </si>
  <si>
    <t>RITS Table 3.22</t>
  </si>
  <si>
    <t xml:space="preserve">4407:2015 test 4.3  </t>
  </si>
  <si>
    <t xml:space="preserve"> NDM minimum 92% MDD and 95% MDD average</t>
  </si>
  <si>
    <t xml:space="preserve"> BEAMS </t>
  </si>
  <si>
    <t>RITS Table 3.23</t>
  </si>
  <si>
    <t>TNZ T/1 June 1977</t>
  </si>
  <si>
    <t>depending on traffic</t>
  </si>
  <si>
    <t>Stabilisation</t>
  </si>
  <si>
    <t>1 test per 400m²
(minimum 2 per run)</t>
  </si>
  <si>
    <t>1 test hole every 50m
staggered between left-and right-hand edges of the run</t>
  </si>
  <si>
    <t>Surface Level, Shape, and Crossfall</t>
  </si>
  <si>
    <t>RITS  table 3-24</t>
  </si>
  <si>
    <t>5 points per 2 lanes (+1 point per add. Lane)
at a 20m frequency</t>
  </si>
  <si>
    <t>+15mm/-5mm
no point in the surface varies more than 12 mm from a 3.0m straight edge placed on the road</t>
  </si>
  <si>
    <t xml:space="preserve">pre seal inspection </t>
  </si>
  <si>
    <t>Has the Basecourse been given Approval to Proceed</t>
  </si>
  <si>
    <t>Insert Approval to Proceed Documents Number</t>
  </si>
  <si>
    <t>Approval to Proceed process</t>
  </si>
  <si>
    <t>1 document per lot</t>
  </si>
  <si>
    <t>Available Documents:
Test records
Survey records
Site Obs records
Witness Points</t>
  </si>
  <si>
    <t xml:space="preserve">stone mosaic </t>
  </si>
  <si>
    <t xml:space="preserve">TNZ B/2 </t>
  </si>
  <si>
    <t>NZTA Chapter -07 Preseal preaparation Cl 7.2.1</t>
  </si>
  <si>
    <t xml:space="preserve">Throughout the surface </t>
  </si>
  <si>
    <t>Clean stone mosaic surface that will not ravel as a result of sweeping</t>
  </si>
  <si>
    <t xml:space="preserve">straight edge </t>
  </si>
  <si>
    <t>RITS Table 3-24</t>
  </si>
  <si>
    <t>within 12mm deviation from 3m staight edge</t>
  </si>
  <si>
    <t xml:space="preserve">client approval </t>
  </si>
  <si>
    <t>Complaince with item ID 6.01, 6.02, 6.03</t>
  </si>
  <si>
    <t>wearing surface First Coat Application</t>
  </si>
  <si>
    <t>For Compliance</t>
  </si>
  <si>
    <t>On Site Testing</t>
  </si>
  <si>
    <t xml:space="preserve">High speed Rutting &amp; NAASRA - Road Roughness
</t>
  </si>
  <si>
    <t xml:space="preserve">CCA DOC </t>
  </si>
  <si>
    <t>Laser Profilometer Survey</t>
  </si>
  <si>
    <t>After first coat sealing and prior to final surfacing with either EMOGPA, OGPA, SMA, or second coat sealing; After 12 months of trafficking;  End of defects liability
All lanes at 20m intervals in each wheel path and staggered by 10m between wheel paths</t>
  </si>
  <si>
    <t xml:space="preserve">
High Speed Rutting: &gt; 5mm Report to Designer
NAASRA reading:Shall not exceed 70 counts/km as a 95th percentile value</t>
  </si>
  <si>
    <t>Frequency</t>
  </si>
  <si>
    <t>CBR and Deflection testing</t>
  </si>
  <si>
    <t>Compaction testing</t>
  </si>
  <si>
    <t>Carriageway 4.0m wide and less</t>
  </si>
  <si>
    <t>Along centerline, at 15m spacing (no greater than 30m between tests)
Minimum of 10 tests and/or at a frequency of 1 test per 15m chainage, whichever qty is greater</t>
  </si>
  <si>
    <r>
      <t>Scattered across carriageway width, at 30m spacing (no greater than 60m between tests, no closer than 15m)
Minimum of 5 tests and/or at a frequency of 1 test per 200m</t>
    </r>
    <r>
      <rPr>
        <sz val="11"/>
        <color theme="1"/>
        <rFont val="Calibri"/>
        <family val="2"/>
      </rPr>
      <t>², whichever qty is greater</t>
    </r>
  </si>
  <si>
    <t>3 Points across full width of carriageway at 10m frequency
Edge of Seal, Centerline, Edge of Seal</t>
  </si>
  <si>
    <t>Carriageways between 4.0m and 8.0m</t>
  </si>
  <si>
    <t>1m inside of edge of seal, on alternating lanes, at 10m spacing (no greater than 20m between tests)
Minimum of 10 tests and/or at a frequency of 1 test per 10m chainage, whichever qty is greater</t>
  </si>
  <si>
    <t>Scattered across carriageway width, at 20m spacing (no greater than 40m between tests, no closer than 10m)
Minimum of 5 tests and/or at a frequency of 1 test per 200m², whichever qty is greater</t>
  </si>
  <si>
    <t>5 Points across full width of carriageway at 10m frequency
Edge of Seal, Centre of Lane, Centerline, Centre of Lane, Edge of Seal</t>
  </si>
  <si>
    <t>Carriageways greater than 8.0m in width</t>
  </si>
  <si>
    <t>1m inside of edge of seal and along centerline, staggered across lanes, at 10m spacing (no greater than 20m between tests)
Minimum of 10 tests and/or at a frequency of 1 test per 10m chainage, whichever qty is greater</t>
  </si>
  <si>
    <t>5 Points  (+1 point for each additional lane) across full width of carriageway at 10m frequency
Edge of Seals, Centre of each Lane, Centreline, Centre of each Lane, Edge of Seal</t>
  </si>
  <si>
    <t>Asphalt</t>
  </si>
  <si>
    <t>Residential cul-de-sacs and private ways &lt;40 units</t>
  </si>
  <si>
    <t>Average: 1.50mm
90th %ile: 1.80mm
Max: 2.40mm</t>
  </si>
  <si>
    <t>Average: 1.30mm
90th %ile: 1.60mm
Max: 2.10mm</t>
  </si>
  <si>
    <t>Carriageways less than a million ESAs</t>
  </si>
  <si>
    <t>Average: 1.25mm
90th %ile: 1.50mm
Max: 1.80mm</t>
  </si>
  <si>
    <t>Average: 1.10mm
90th %ile: 1.35mm
Max: 1.80mm</t>
  </si>
  <si>
    <t>Carriageways greater than a million ESAs</t>
  </si>
  <si>
    <t>Average: 1.00mm
90th %ile: 1.20mm
Max: 1.60mm</t>
  </si>
  <si>
    <t>Cohesive Soils</t>
  </si>
  <si>
    <t>Granular</t>
  </si>
  <si>
    <t>CBR</t>
  </si>
  <si>
    <t>Penetration per blow (mm)</t>
  </si>
  <si>
    <t>Min blows/100mm</t>
  </si>
  <si>
    <t>Min blows/300mm</t>
  </si>
  <si>
    <t>CIV</t>
  </si>
  <si>
    <t>n/a</t>
  </si>
  <si>
    <t xml:space="preserve">PM / SE </t>
  </si>
  <si>
    <t>Hukanui Rd</t>
  </si>
  <si>
    <t>DuraGrid X &amp; GridTex INSTALLATION GUIDELINES: BASE REINFORCEMENT APPLICATIONS AND STABILISATION</t>
  </si>
  <si>
    <t>Geogrid Installation</t>
  </si>
  <si>
    <r>
      <t xml:space="preserve">Clegg Hammer
</t>
    </r>
    <r>
      <rPr>
        <i/>
        <sz val="14"/>
        <rFont val="Calibri"/>
        <family val="2"/>
      </rPr>
      <t>Aggregate fill/Subgrade or where subgrade undercut or trench backfilled</t>
    </r>
  </si>
  <si>
    <t>Design Review Correspondence</t>
  </si>
  <si>
    <t>Light Weight Deflectometer</t>
  </si>
  <si>
    <t>Minimum of 1 test per to determine obtainable MDD target for Compliance NDM testing
Target to be approved by Engineer</t>
  </si>
  <si>
    <t>1 test per site</t>
  </si>
  <si>
    <t>Along wheelpaths - 1m inside of edge line and 1m from centerline, staggered across lanes, 
@ 10m spacing (no greater than 20m between tests)
Minimum of 10 tests per lane, and/or at a frequency of 1 test per 10m chainage, whichever qty is greater.</t>
  </si>
  <si>
    <t>TBC</t>
  </si>
  <si>
    <t>Stabilisation
Delete if Not Required</t>
  </si>
  <si>
    <t>1 test per 400m²
(minimum 1 per run)</t>
  </si>
  <si>
    <t xml:space="preserve">QA / SE / PE </t>
  </si>
  <si>
    <t>2 test per 400m²
(minimum 1 per run)</t>
  </si>
  <si>
    <t>Mike Graham</t>
  </si>
  <si>
    <t>Stephen Makiri</t>
  </si>
  <si>
    <t>WSP</t>
  </si>
  <si>
    <t>Phillip</t>
  </si>
  <si>
    <t>Pratibha Metha</t>
  </si>
  <si>
    <t>George Issac/Brody Brown</t>
  </si>
  <si>
    <t>Designer</t>
  </si>
  <si>
    <t>Jordan Rae</t>
  </si>
  <si>
    <t>DE</t>
  </si>
  <si>
    <t>QA / SE / DE</t>
  </si>
  <si>
    <r>
      <rPr>
        <b/>
        <sz val="14"/>
        <color rgb="FF3F3F76"/>
        <rFont val="Calibri"/>
        <family val="2"/>
        <scheme val="minor"/>
      </rPr>
      <t xml:space="preserve">2.24 </t>
    </r>
    <r>
      <rPr>
        <sz val="14"/>
        <color rgb="FF3F3F76"/>
        <rFont val="Calibri"/>
        <family val="2"/>
        <scheme val="minor"/>
      </rPr>
      <t xml:space="preserve">
(5.5% OMC)</t>
    </r>
  </si>
  <si>
    <r>
      <rPr>
        <b/>
        <sz val="14"/>
        <color rgb="FF3F3F76"/>
        <rFont val="Calibri"/>
        <family val="2"/>
        <scheme val="minor"/>
      </rPr>
      <t xml:space="preserve">2.26 
</t>
    </r>
    <r>
      <rPr>
        <sz val="14"/>
        <color rgb="FF3F3F76"/>
        <rFont val="Calibri"/>
        <family val="2"/>
        <scheme val="minor"/>
      </rPr>
      <t>(5.5% OMC)</t>
    </r>
  </si>
  <si>
    <t>1m inside of edge of seal and along centerline, both lanes, at 10m spacing</t>
  </si>
  <si>
    <r>
      <t xml:space="preserve">1m inside of edge of seal and along centerline, both lanes, at 10m spacing
</t>
    </r>
    <r>
      <rPr>
        <b/>
        <sz val="14"/>
        <rFont val="Calibri"/>
        <family val="2"/>
      </rPr>
      <t>and/or</t>
    </r>
    <r>
      <rPr>
        <sz val="14"/>
        <rFont val="Calibri"/>
        <family val="2"/>
      </rPr>
      <t xml:space="preserve">
Minimum of 1 test per undercut location</t>
    </r>
  </si>
  <si>
    <t>3 blows per 100mm, to a depth of 500mm</t>
  </si>
  <si>
    <r>
      <rPr>
        <b/>
        <sz val="14"/>
        <rFont val="Calibri"/>
        <family val="2"/>
        <scheme val="minor"/>
      </rPr>
      <t>Information only</t>
    </r>
    <r>
      <rPr>
        <sz val="14"/>
        <rFont val="Calibri"/>
        <family val="2"/>
        <scheme val="minor"/>
      </rPr>
      <t xml:space="preserve"> to confirm consistancy of in Situ SIL/Subgrade layer.
</t>
    </r>
    <r>
      <rPr>
        <b/>
        <sz val="14"/>
        <rFont val="Calibri"/>
        <family val="2"/>
        <scheme val="minor"/>
      </rPr>
      <t>Targe threshold of 30Mpa</t>
    </r>
  </si>
  <si>
    <t>90th% &lt; 1.5mm 
no value over 1.75mm</t>
  </si>
  <si>
    <r>
      <t xml:space="preserve">Scala Penetrometer
</t>
    </r>
    <r>
      <rPr>
        <i/>
        <sz val="14"/>
        <rFont val="Calibri"/>
        <family val="2"/>
      </rPr>
      <t>Sand and Cohesive soils only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</si>
</sst>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2"/>
      <color theme="0"/>
      <name val="Calibri"/>
      <family val="2"/>
      <scheme val="minor"/>
    </font>
    <font>
      <b/>
      <sz val="12"/>
      <color rgb="FFFFFFFF"/>
      <name val="Calibri"/>
      <family val="2"/>
    </font>
    <font>
      <b/>
      <sz val="14"/>
      <color theme="1"/>
      <name val="Calibri"/>
      <family val="2"/>
      <scheme val="minor"/>
    </font>
    <font>
      <b/>
      <sz val="14"/>
      <color theme="1"/>
      <name val="Calibri"/>
      <family val="2"/>
    </font>
    <font>
      <b/>
      <sz val="12"/>
      <color theme="0"/>
      <name val="Calibri"/>
      <family val="2"/>
    </font>
    <font>
      <sz val="8"/>
      <name val="Calibri"/>
      <family val="2"/>
      <scheme val="minor"/>
    </font>
    <font>
      <b/>
      <sz val="36"/>
      <color theme="1"/>
      <name val="Calibri"/>
      <family val="2"/>
      <scheme val="minor"/>
    </font>
    <font>
      <sz val="11"/>
      <color rgb="FF9C0006"/>
      <name val="Calibri"/>
      <family val="2"/>
      <scheme val="minor"/>
    </font>
    <font>
      <sz val="14"/>
      <color rgb="FF000000"/>
      <name val="Times New Roman"/>
      <family val="1"/>
    </font>
    <font>
      <sz val="14"/>
      <color theme="1"/>
      <name val="Calibri"/>
      <family val="2"/>
      <scheme val="minor"/>
    </font>
    <font>
      <sz val="14"/>
      <color theme="1"/>
      <name val="Calibri"/>
      <family val="2"/>
    </font>
    <font>
      <sz val="14"/>
      <color rgb="FF000000"/>
      <name val="Calibri"/>
      <family val="2"/>
    </font>
    <font>
      <sz val="14"/>
      <name val="Calibri"/>
      <family val="2"/>
    </font>
    <font>
      <sz val="14"/>
      <name val="Calibri"/>
      <family val="2"/>
      <scheme val="minor"/>
    </font>
    <font>
      <sz val="14"/>
      <color rgb="FF9C0006"/>
      <name val="Calibri"/>
      <family val="2"/>
      <scheme val="minor"/>
    </font>
    <font>
      <i/>
      <sz val="14"/>
      <name val="Calibri"/>
      <family val="2"/>
    </font>
    <font>
      <sz val="14"/>
      <name val="Arial"/>
      <family val="2"/>
    </font>
    <font>
      <sz val="14"/>
      <color theme="1"/>
      <name val="Arial"/>
      <family val="2"/>
    </font>
    <font>
      <sz val="14"/>
      <color rgb="FF000000"/>
      <name val="Arial"/>
      <family val="2"/>
    </font>
    <font>
      <sz val="11"/>
      <color theme="1"/>
      <name val="Calibri"/>
      <family val="2"/>
    </font>
    <font>
      <b/>
      <sz val="14"/>
      <color theme="1"/>
      <name val="Arial"/>
      <family val="2"/>
    </font>
    <font>
      <b/>
      <sz val="14"/>
      <color theme="0"/>
      <name val="Calibri"/>
      <family val="2"/>
      <scheme val="minor"/>
    </font>
    <font>
      <b/>
      <sz val="14"/>
      <name val="Arial"/>
      <family val="2"/>
    </font>
    <font>
      <b/>
      <sz val="18"/>
      <color theme="1"/>
      <name val="Calibri"/>
      <family val="2"/>
    </font>
    <font>
      <b/>
      <sz val="18"/>
      <color theme="1"/>
      <name val="Calibri"/>
      <family val="2"/>
      <scheme val="minor"/>
    </font>
    <font>
      <b/>
      <sz val="18"/>
      <name val="Arial"/>
      <family val="2"/>
    </font>
    <font>
      <sz val="11"/>
      <color rgb="FF3F3F76"/>
      <name val="Calibri"/>
      <family val="2"/>
      <scheme val="minor"/>
    </font>
    <font>
      <b/>
      <sz val="11"/>
      <color rgb="FFFA7D00"/>
      <name val="Calibri"/>
      <family val="2"/>
      <scheme val="minor"/>
    </font>
    <font>
      <b/>
      <sz val="11"/>
      <color theme="0"/>
      <name val="Calibri"/>
      <family val="2"/>
      <scheme val="minor"/>
    </font>
    <font>
      <sz val="14"/>
      <color rgb="FF3F3F76"/>
      <name val="Calibri"/>
      <family val="2"/>
      <scheme val="minor"/>
    </font>
    <font>
      <b/>
      <sz val="14"/>
      <color rgb="FFFA7D00"/>
      <name val="Calibri"/>
      <family val="2"/>
      <scheme val="minor"/>
    </font>
    <font>
      <sz val="20"/>
      <color theme="1"/>
      <name val="Calibri"/>
      <family val="2"/>
      <scheme val="minor"/>
    </font>
    <font>
      <b/>
      <sz val="14"/>
      <name val="Calibri"/>
      <family val="2"/>
      <scheme val="minor"/>
    </font>
    <font>
      <b/>
      <sz val="14"/>
      <color rgb="FF3F3F76"/>
      <name val="Calibri"/>
      <family val="2"/>
      <scheme val="minor"/>
    </font>
    <font>
      <b/>
      <sz val="14"/>
      <name val="Calibri"/>
      <family val="2"/>
    </font>
  </fonts>
  <fills count="20">
    <fill>
      <patternFill patternType="none"/>
    </fill>
    <fill>
      <patternFill patternType="gray125"/>
    </fill>
    <fill>
      <patternFill patternType="solid">
        <fgColor theme="4" tint="-0.499984740745262"/>
        <bgColor indexed="64"/>
      </patternFill>
    </fill>
    <fill>
      <patternFill patternType="solid">
        <fgColor rgb="FF00456B"/>
        <bgColor indexed="64"/>
      </patternFill>
    </fill>
    <fill>
      <patternFill patternType="solid">
        <fgColor rgb="FF1F456A"/>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FFC7CE"/>
      </patternFill>
    </fill>
    <fill>
      <patternFill patternType="solid">
        <fgColor theme="9" tint="0.7999816888943144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00"/>
        <bgColor indexed="64"/>
      </patternFill>
    </fill>
  </fills>
  <borders count="131">
    <border>
      <left/>
      <right/>
      <top/>
      <bottom/>
      <diagonal/>
    </border>
    <border>
      <left/>
      <right/>
      <top style="thin">
        <color rgb="FF0070C0"/>
      </top>
      <bottom/>
      <diagonal/>
    </border>
    <border>
      <left style="thin">
        <color rgb="FFC00000"/>
      </left>
      <right style="thin">
        <color rgb="FFC00000"/>
      </right>
      <top style="thin">
        <color rgb="FFC00000"/>
      </top>
      <bottom style="thin">
        <color rgb="FFC00000"/>
      </bottom>
      <diagonal/>
    </border>
    <border>
      <left style="medium">
        <color rgb="FFC00000"/>
      </left>
      <right style="medium">
        <color rgb="FFC00000"/>
      </right>
      <top style="medium">
        <color rgb="FFC00000"/>
      </top>
      <bottom style="medium">
        <color rgb="FFC00000"/>
      </bottom>
      <diagonal/>
    </border>
    <border>
      <left style="medium">
        <color rgb="FFC00000"/>
      </left>
      <right style="thin">
        <color rgb="FFC00000"/>
      </right>
      <top style="thin">
        <color rgb="FFC00000"/>
      </top>
      <bottom style="thin">
        <color rgb="FFC00000"/>
      </bottom>
      <diagonal/>
    </border>
    <border>
      <left style="thin">
        <color rgb="FFC00000"/>
      </left>
      <right style="medium">
        <color rgb="FFC00000"/>
      </right>
      <top style="thin">
        <color rgb="FFC00000"/>
      </top>
      <bottom style="thin">
        <color rgb="FFC00000"/>
      </bottom>
      <diagonal/>
    </border>
    <border>
      <left style="medium">
        <color rgb="FFC00000"/>
      </left>
      <right style="thin">
        <color rgb="FFC00000"/>
      </right>
      <top style="thin">
        <color rgb="FFC00000"/>
      </top>
      <bottom style="medium">
        <color rgb="FFC00000"/>
      </bottom>
      <diagonal/>
    </border>
    <border>
      <left style="thin">
        <color rgb="FFC00000"/>
      </left>
      <right style="thin">
        <color rgb="FFC00000"/>
      </right>
      <top style="thin">
        <color rgb="FFC00000"/>
      </top>
      <bottom style="medium">
        <color rgb="FFC00000"/>
      </bottom>
      <diagonal/>
    </border>
    <border>
      <left style="thin">
        <color rgb="FFC00000"/>
      </left>
      <right style="medium">
        <color rgb="FFC00000"/>
      </right>
      <top style="thin">
        <color rgb="FFC00000"/>
      </top>
      <bottom style="medium">
        <color rgb="FFC00000"/>
      </bottom>
      <diagonal/>
    </border>
    <border>
      <left style="thin">
        <color rgb="FFC00000"/>
      </left>
      <right/>
      <top style="thin">
        <color rgb="FFC00000"/>
      </top>
      <bottom style="thin">
        <color rgb="FFC00000"/>
      </bottom>
      <diagonal/>
    </border>
    <border>
      <left/>
      <right style="thin">
        <color rgb="FFC00000"/>
      </right>
      <top style="thin">
        <color rgb="FFC00000"/>
      </top>
      <bottom style="thin">
        <color rgb="FFC00000"/>
      </bottom>
      <diagonal/>
    </border>
    <border>
      <left style="thin">
        <color rgb="FFC00000"/>
      </left>
      <right style="thin">
        <color rgb="FFC00000"/>
      </right>
      <top style="thin">
        <color rgb="FFC00000"/>
      </top>
      <bottom/>
      <diagonal/>
    </border>
    <border>
      <left style="thin">
        <color rgb="FFC00000"/>
      </left>
      <right style="thin">
        <color rgb="FFC00000"/>
      </right>
      <top/>
      <bottom style="thin">
        <color rgb="FFC00000"/>
      </bottom>
      <diagonal/>
    </border>
    <border>
      <left style="medium">
        <color rgb="FFC00000"/>
      </left>
      <right style="thin">
        <color rgb="FFC00000"/>
      </right>
      <top/>
      <bottom style="thin">
        <color rgb="FFC00000"/>
      </bottom>
      <diagonal/>
    </border>
    <border>
      <left style="thin">
        <color rgb="FFC00000"/>
      </left>
      <right style="medium">
        <color rgb="FFC00000"/>
      </right>
      <top/>
      <bottom style="thin">
        <color rgb="FFC00000"/>
      </bottom>
      <diagonal/>
    </border>
    <border>
      <left style="medium">
        <color rgb="FFC00000"/>
      </left>
      <right style="thin">
        <color rgb="FFC00000"/>
      </right>
      <top style="medium">
        <color rgb="FFC00000"/>
      </top>
      <bottom style="thin">
        <color rgb="FF0070C0"/>
      </bottom>
      <diagonal/>
    </border>
    <border>
      <left/>
      <right/>
      <top style="medium">
        <color rgb="FFC00000"/>
      </top>
      <bottom style="thin">
        <color rgb="FF0070C0"/>
      </bottom>
      <diagonal/>
    </border>
    <border>
      <left style="thin">
        <color rgb="FFC00000"/>
      </left>
      <right style="thin">
        <color rgb="FFC00000"/>
      </right>
      <top style="medium">
        <color rgb="FFC00000"/>
      </top>
      <bottom style="thin">
        <color rgb="FF0070C0"/>
      </bottom>
      <diagonal/>
    </border>
    <border>
      <left style="thin">
        <color rgb="FFC00000"/>
      </left>
      <right style="medium">
        <color rgb="FFC00000"/>
      </right>
      <top style="medium">
        <color rgb="FFC00000"/>
      </top>
      <bottom style="thin">
        <color rgb="FF0070C0"/>
      </bottom>
      <diagonal/>
    </border>
    <border>
      <left style="medium">
        <color rgb="FFC00000"/>
      </left>
      <right style="thin">
        <color rgb="FFC00000"/>
      </right>
      <top style="thin">
        <color rgb="FF0070C0"/>
      </top>
      <bottom style="medium">
        <color rgb="FFC00000"/>
      </bottom>
      <diagonal/>
    </border>
    <border>
      <left style="thin">
        <color rgb="FFC00000"/>
      </left>
      <right style="medium">
        <color rgb="FFC00000"/>
      </right>
      <top style="thin">
        <color rgb="FF0070C0"/>
      </top>
      <bottom style="medium">
        <color rgb="FFC00000"/>
      </bottom>
      <diagonal/>
    </border>
    <border>
      <left style="thin">
        <color rgb="FFC00000"/>
      </left>
      <right style="thin">
        <color rgb="FF0070C0"/>
      </right>
      <top style="medium">
        <color rgb="FFC00000"/>
      </top>
      <bottom style="thin">
        <color rgb="FFC00000"/>
      </bottom>
      <diagonal/>
    </border>
    <border>
      <left style="thin">
        <color rgb="FF0070C0"/>
      </left>
      <right style="thin">
        <color rgb="FF0070C0"/>
      </right>
      <top style="medium">
        <color rgb="FFC00000"/>
      </top>
      <bottom style="thin">
        <color rgb="FFC00000"/>
      </bottom>
      <diagonal/>
    </border>
    <border>
      <left style="thin">
        <color rgb="FF0070C0"/>
      </left>
      <right style="thin">
        <color rgb="FFC00000"/>
      </right>
      <top style="medium">
        <color rgb="FFC00000"/>
      </top>
      <bottom style="thin">
        <color rgb="FFC00000"/>
      </bottom>
      <diagonal/>
    </border>
    <border>
      <left/>
      <right/>
      <top/>
      <bottom style="medium">
        <color rgb="FFC00000"/>
      </bottom>
      <diagonal/>
    </border>
    <border>
      <left style="thin">
        <color rgb="FFC00000"/>
      </left>
      <right/>
      <top style="thin">
        <color rgb="FFC00000"/>
      </top>
      <bottom style="medium">
        <color rgb="FFC00000"/>
      </bottom>
      <diagonal/>
    </border>
    <border>
      <left style="thin">
        <color rgb="FF0070C0"/>
      </left>
      <right/>
      <top style="medium">
        <color rgb="FFC00000"/>
      </top>
      <bottom/>
      <diagonal/>
    </border>
    <border>
      <left style="thin">
        <color rgb="FFC00000"/>
      </left>
      <right style="thin">
        <color rgb="FF0070C0"/>
      </right>
      <top style="medium">
        <color rgb="FFC00000"/>
      </top>
      <bottom/>
      <diagonal/>
    </border>
    <border>
      <left style="thin">
        <color rgb="FFC00000"/>
      </left>
      <right style="thin">
        <color rgb="FFC00000"/>
      </right>
      <top style="medium">
        <color rgb="FFC00000"/>
      </top>
      <bottom/>
      <diagonal/>
    </border>
    <border>
      <left style="thin">
        <color rgb="FFC00000"/>
      </left>
      <right style="thin">
        <color rgb="FFC00000"/>
      </right>
      <top style="thin">
        <color rgb="FF0070C0"/>
      </top>
      <bottom/>
      <diagonal/>
    </border>
    <border>
      <left/>
      <right/>
      <top style="medium">
        <color rgb="FFC00000"/>
      </top>
      <bottom style="thin">
        <color theme="5" tint="-0.249977111117893"/>
      </bottom>
      <diagonal/>
    </border>
    <border>
      <left style="thin">
        <color theme="0"/>
      </left>
      <right style="medium">
        <color rgb="FFC00000"/>
      </right>
      <top style="medium">
        <color rgb="FFC00000"/>
      </top>
      <bottom style="thin">
        <color rgb="FFC00000"/>
      </bottom>
      <diagonal/>
    </border>
    <border>
      <left style="thin">
        <color theme="0"/>
      </left>
      <right/>
      <top style="medium">
        <color rgb="FFC00000"/>
      </top>
      <bottom style="thin">
        <color theme="5" tint="-0.249977111117893"/>
      </bottom>
      <diagonal/>
    </border>
    <border>
      <left/>
      <right style="thin">
        <color theme="0"/>
      </right>
      <top style="medium">
        <color rgb="FFC00000"/>
      </top>
      <bottom style="thin">
        <color theme="5" tint="-0.249977111117893"/>
      </bottom>
      <diagonal/>
    </border>
    <border>
      <left style="thin">
        <color theme="0"/>
      </left>
      <right style="thin">
        <color theme="0"/>
      </right>
      <top style="medium">
        <color rgb="FFC00000"/>
      </top>
      <bottom style="thin">
        <color rgb="FFC00000"/>
      </bottom>
      <diagonal/>
    </border>
    <border>
      <left style="medium">
        <color rgb="FFC00000"/>
      </left>
      <right/>
      <top style="medium">
        <color rgb="FFC00000"/>
      </top>
      <bottom style="thin">
        <color rgb="FFC00000"/>
      </bottom>
      <diagonal/>
    </border>
    <border>
      <left style="thin">
        <color rgb="FF0070C0"/>
      </left>
      <right style="thin">
        <color rgb="FF0070C0"/>
      </right>
      <top style="thin">
        <color rgb="FF0070C0"/>
      </top>
      <bottom style="thin">
        <color rgb="FF0070C0"/>
      </bottom>
      <diagonal/>
    </border>
    <border>
      <left style="medium">
        <color rgb="FFC00000"/>
      </left>
      <right style="thin">
        <color rgb="FFC00000"/>
      </right>
      <top style="thin">
        <color rgb="FFC00000"/>
      </top>
      <bottom/>
      <diagonal/>
    </border>
    <border>
      <left style="thin">
        <color rgb="FFC00000"/>
      </left>
      <right style="thin">
        <color rgb="FFC00000"/>
      </right>
      <top/>
      <bottom/>
      <diagonal/>
    </border>
    <border>
      <left style="thin">
        <color rgb="FFC00000"/>
      </left>
      <right style="medium">
        <color rgb="FFC00000"/>
      </right>
      <top style="thin">
        <color rgb="FFC00000"/>
      </top>
      <bottom/>
      <diagonal/>
    </border>
    <border>
      <left style="medium">
        <color rgb="FFC00000"/>
      </left>
      <right style="thin">
        <color rgb="FFC00000"/>
      </right>
      <top style="medium">
        <color rgb="FFC00000"/>
      </top>
      <bottom style="medium">
        <color rgb="FFC00000"/>
      </bottom>
      <diagonal/>
    </border>
    <border>
      <left style="thin">
        <color rgb="FFC00000"/>
      </left>
      <right style="thin">
        <color rgb="FFC00000"/>
      </right>
      <top style="medium">
        <color rgb="FFC00000"/>
      </top>
      <bottom style="medium">
        <color rgb="FFC00000"/>
      </bottom>
      <diagonal/>
    </border>
    <border>
      <left style="thin">
        <color rgb="FFC00000"/>
      </left>
      <right style="medium">
        <color rgb="FFC00000"/>
      </right>
      <top style="medium">
        <color rgb="FFC00000"/>
      </top>
      <bottom style="medium">
        <color rgb="FFC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C00000"/>
      </left>
      <right/>
      <top style="thin">
        <color rgb="FFC00000"/>
      </top>
      <bottom/>
      <diagonal/>
    </border>
    <border>
      <left/>
      <right/>
      <top style="thin">
        <color rgb="FFC00000"/>
      </top>
      <bottom/>
      <diagonal/>
    </border>
    <border>
      <left style="thin">
        <color rgb="FFC00000"/>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medium">
        <color rgb="FFFF0000"/>
      </left>
      <right style="medium">
        <color rgb="FFFF0000"/>
      </right>
      <top style="medium">
        <color rgb="FFFF0000"/>
      </top>
      <bottom style="medium">
        <color rgb="FFFF0000"/>
      </bottom>
      <diagonal/>
    </border>
    <border>
      <left style="medium">
        <color rgb="FFFF0000"/>
      </left>
      <right style="thin">
        <color rgb="FFC00000"/>
      </right>
      <top style="medium">
        <color rgb="FFFF0000"/>
      </top>
      <bottom style="thin">
        <color rgb="FFC00000"/>
      </bottom>
      <diagonal/>
    </border>
    <border>
      <left style="thin">
        <color rgb="FFC00000"/>
      </left>
      <right style="thin">
        <color rgb="FFC00000"/>
      </right>
      <top style="medium">
        <color rgb="FFFF0000"/>
      </top>
      <bottom style="thin">
        <color rgb="FFC00000"/>
      </bottom>
      <diagonal/>
    </border>
    <border>
      <left style="medium">
        <color rgb="FFFF0000"/>
      </left>
      <right style="thin">
        <color rgb="FFC00000"/>
      </right>
      <top style="thin">
        <color rgb="FFC00000"/>
      </top>
      <bottom style="thin">
        <color rgb="FFC00000"/>
      </bottom>
      <diagonal/>
    </border>
    <border>
      <left style="thin">
        <color rgb="FFC00000"/>
      </left>
      <right style="medium">
        <color rgb="FFFF0000"/>
      </right>
      <top style="thin">
        <color rgb="FFC00000"/>
      </top>
      <bottom style="thin">
        <color rgb="FFC00000"/>
      </bottom>
      <diagonal/>
    </border>
    <border>
      <left style="medium">
        <color rgb="FFFF0000"/>
      </left>
      <right style="thin">
        <color rgb="FFC00000"/>
      </right>
      <top style="thin">
        <color rgb="FFC00000"/>
      </top>
      <bottom style="medium">
        <color rgb="FFFF0000"/>
      </bottom>
      <diagonal/>
    </border>
    <border>
      <left style="thin">
        <color rgb="FFC00000"/>
      </left>
      <right style="thin">
        <color rgb="FFC00000"/>
      </right>
      <top style="thin">
        <color rgb="FFC00000"/>
      </top>
      <bottom style="medium">
        <color rgb="FFFF0000"/>
      </bottom>
      <diagonal/>
    </border>
    <border>
      <left style="thin">
        <color rgb="FFC00000"/>
      </left>
      <right style="medium">
        <color rgb="FFFF0000"/>
      </right>
      <top style="thin">
        <color rgb="FFC00000"/>
      </top>
      <bottom style="medium">
        <color rgb="FFFF0000"/>
      </bottom>
      <diagonal/>
    </border>
    <border>
      <left style="medium">
        <color rgb="FFFF0000"/>
      </left>
      <right/>
      <top style="medium">
        <color rgb="FFFF0000"/>
      </top>
      <bottom style="thin">
        <color rgb="FFC00000"/>
      </bottom>
      <diagonal/>
    </border>
    <border>
      <left style="medium">
        <color rgb="FFFF0000"/>
      </left>
      <right/>
      <top style="thin">
        <color rgb="FFC00000"/>
      </top>
      <bottom style="medium">
        <color rgb="FFFF0000"/>
      </bottom>
      <diagonal/>
    </border>
    <border>
      <left/>
      <right style="thin">
        <color rgb="FFC00000"/>
      </right>
      <top style="thin">
        <color rgb="FFC00000"/>
      </top>
      <bottom/>
      <diagonal/>
    </border>
    <border>
      <left style="medium">
        <color rgb="FFFF0000"/>
      </left>
      <right style="medium">
        <color rgb="FFFF0000"/>
      </right>
      <top style="medium">
        <color rgb="FFFF0000"/>
      </top>
      <bottom style="thin">
        <color rgb="FFC00000"/>
      </bottom>
      <diagonal/>
    </border>
    <border>
      <left style="medium">
        <color rgb="FFFF0000"/>
      </left>
      <right style="medium">
        <color rgb="FFFF0000"/>
      </right>
      <top style="thin">
        <color rgb="FFC00000"/>
      </top>
      <bottom/>
      <diagonal/>
    </border>
    <border>
      <left style="medium">
        <color rgb="FFFF0000"/>
      </left>
      <right style="medium">
        <color rgb="FFFF0000"/>
      </right>
      <top style="thin">
        <color rgb="FFC00000"/>
      </top>
      <bottom style="thin">
        <color rgb="FFC00000"/>
      </bottom>
      <diagonal/>
    </border>
    <border>
      <left style="medium">
        <color rgb="FFFF0000"/>
      </left>
      <right style="medium">
        <color rgb="FFFF0000"/>
      </right>
      <top style="thin">
        <color rgb="FFC00000"/>
      </top>
      <bottom style="medium">
        <color rgb="FFFF0000"/>
      </bottom>
      <diagonal/>
    </border>
    <border>
      <left style="medium">
        <color rgb="FFFF0000"/>
      </left>
      <right style="medium">
        <color rgb="FFFF0000"/>
      </right>
      <top/>
      <bottom style="thin">
        <color rgb="FFC00000"/>
      </bottom>
      <diagonal/>
    </border>
    <border>
      <left/>
      <right/>
      <top style="medium">
        <color rgb="FFFF0000"/>
      </top>
      <bottom style="thin">
        <color rgb="FFC00000"/>
      </bottom>
      <diagonal/>
    </border>
    <border>
      <left/>
      <right/>
      <top style="thin">
        <color rgb="FFC00000"/>
      </top>
      <bottom style="medium">
        <color rgb="FFFF0000"/>
      </bottom>
      <diagonal/>
    </border>
    <border>
      <left style="medium">
        <color rgb="FFFF0000"/>
      </left>
      <right style="thin">
        <color rgb="FFC00000"/>
      </right>
      <top style="thin">
        <color rgb="FFC00000"/>
      </top>
      <bottom/>
      <diagonal/>
    </border>
    <border>
      <left style="thin">
        <color rgb="FFC00000"/>
      </left>
      <right style="medium">
        <color rgb="FFFF0000"/>
      </right>
      <top style="thin">
        <color rgb="FFC00000"/>
      </top>
      <bottom/>
      <diagonal/>
    </border>
    <border>
      <left style="medium">
        <color rgb="FFFF0000"/>
      </left>
      <right style="thin">
        <color rgb="FFC00000"/>
      </right>
      <top/>
      <bottom style="thin">
        <color rgb="FFC00000"/>
      </bottom>
      <diagonal/>
    </border>
    <border>
      <left style="thin">
        <color rgb="FFC00000"/>
      </left>
      <right style="medium">
        <color rgb="FFFF0000"/>
      </right>
      <top/>
      <bottom style="thin">
        <color rgb="FFC00000"/>
      </bottom>
      <diagonal/>
    </border>
    <border>
      <left style="medium">
        <color rgb="FFFF0000"/>
      </left>
      <right style="medium">
        <color rgb="FFFF0000"/>
      </right>
      <top/>
      <bottom/>
      <diagonal/>
    </border>
    <border>
      <left style="medium">
        <color rgb="FFFF0000"/>
      </left>
      <right style="medium">
        <color rgb="FFFF0000"/>
      </right>
      <top style="medium">
        <color rgb="FFFF0000"/>
      </top>
      <bottom/>
      <diagonal/>
    </border>
    <border>
      <left/>
      <right/>
      <top style="medium">
        <color rgb="FFFF0000"/>
      </top>
      <bottom/>
      <diagonal/>
    </border>
    <border>
      <left style="medium">
        <color rgb="FFFF0000"/>
      </left>
      <right style="thin">
        <color rgb="FFC00000"/>
      </right>
      <top style="medium">
        <color rgb="FFFF0000"/>
      </top>
      <bottom/>
      <diagonal/>
    </border>
    <border>
      <left style="thin">
        <color rgb="FFC00000"/>
      </left>
      <right style="thin">
        <color rgb="FFC00000"/>
      </right>
      <top style="medium">
        <color rgb="FFFF0000"/>
      </top>
      <bottom/>
      <diagonal/>
    </border>
    <border>
      <left style="thin">
        <color rgb="FFC0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style="medium">
        <color rgb="FFFF0000"/>
      </bottom>
      <diagonal/>
    </border>
    <border>
      <left style="medium">
        <color rgb="FFFF0000"/>
      </left>
      <right style="thin">
        <color rgb="FFC00000"/>
      </right>
      <top style="medium">
        <color rgb="FFFF0000"/>
      </top>
      <bottom style="medium">
        <color rgb="FFFF0000"/>
      </bottom>
      <diagonal/>
    </border>
    <border>
      <left style="thin">
        <color rgb="FFC00000"/>
      </left>
      <right style="thin">
        <color rgb="FFC00000"/>
      </right>
      <top style="medium">
        <color rgb="FFFF0000"/>
      </top>
      <bottom style="medium">
        <color rgb="FFFF0000"/>
      </bottom>
      <diagonal/>
    </border>
    <border>
      <left style="medium">
        <color rgb="FFFF0000"/>
      </left>
      <right style="thin">
        <color indexed="64"/>
      </right>
      <top style="medium">
        <color rgb="FFFF0000"/>
      </top>
      <bottom style="thin">
        <color indexed="64"/>
      </bottom>
      <diagonal/>
    </border>
    <border>
      <left style="thin">
        <color indexed="64"/>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top/>
      <bottom/>
      <diagonal/>
    </border>
    <border>
      <left/>
      <right style="medium">
        <color rgb="FFFF0000"/>
      </right>
      <top/>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thin">
        <color indexed="64"/>
      </left>
      <right style="thin">
        <color indexed="64"/>
      </right>
      <top style="thin">
        <color indexed="64"/>
      </top>
      <bottom style="medium">
        <color rgb="FFFF0000"/>
      </bottom>
      <diagonal/>
    </border>
    <border>
      <left/>
      <right/>
      <top/>
      <bottom style="medium">
        <color rgb="FFFF0000"/>
      </bottom>
      <diagonal/>
    </border>
    <border>
      <left style="thin">
        <color indexed="64"/>
      </left>
      <right style="medium">
        <color rgb="FFFF0000"/>
      </right>
      <top style="thin">
        <color indexed="64"/>
      </top>
      <bottom style="medium">
        <color rgb="FFFF0000"/>
      </bottom>
      <diagonal/>
    </border>
    <border>
      <left/>
      <right style="thin">
        <color indexed="64"/>
      </right>
      <top/>
      <bottom style="medium">
        <color rgb="FFFF0000"/>
      </bottom>
      <diagonal/>
    </border>
    <border>
      <left style="thin">
        <color indexed="64"/>
      </left>
      <right/>
      <top/>
      <bottom style="medium">
        <color rgb="FFFF0000"/>
      </bottom>
      <diagonal/>
    </border>
    <border>
      <left style="medium">
        <color rgb="FFFF0000"/>
      </left>
      <right/>
      <top/>
      <bottom style="medium">
        <color rgb="FFFF0000"/>
      </bottom>
      <diagonal/>
    </border>
    <border>
      <left style="thin">
        <color indexed="64"/>
      </left>
      <right/>
      <top style="medium">
        <color rgb="FFFF0000"/>
      </top>
      <bottom style="thin">
        <color indexed="64"/>
      </bottom>
      <diagonal/>
    </border>
    <border>
      <left/>
      <right/>
      <top style="medium">
        <color rgb="FFFF0000"/>
      </top>
      <bottom style="thin">
        <color indexed="64"/>
      </bottom>
      <diagonal/>
    </border>
    <border>
      <left/>
      <right style="thin">
        <color indexed="64"/>
      </right>
      <top style="medium">
        <color rgb="FFFF0000"/>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C00000"/>
      </left>
      <right/>
      <top style="thin">
        <color rgb="FFC00000"/>
      </top>
      <bottom style="medium">
        <color rgb="FFFF0000"/>
      </bottom>
      <diagonal/>
    </border>
    <border>
      <left style="thin">
        <color rgb="FFC00000"/>
      </left>
      <right/>
      <top style="medium">
        <color rgb="FFFF0000"/>
      </top>
      <bottom style="thin">
        <color rgb="FFC00000"/>
      </bottom>
      <diagonal/>
    </border>
    <border>
      <left style="thin">
        <color rgb="FFC00000"/>
      </left>
      <right/>
      <top style="medium">
        <color rgb="FFFF0000"/>
      </top>
      <bottom style="medium">
        <color rgb="FFFF0000"/>
      </bottom>
      <diagonal/>
    </border>
    <border>
      <left style="thin">
        <color rgb="FFC00000"/>
      </left>
      <right/>
      <top/>
      <bottom style="thin">
        <color rgb="FFC00000"/>
      </bottom>
      <diagonal/>
    </border>
    <border>
      <left style="medium">
        <color rgb="FFFF0000"/>
      </left>
      <right/>
      <top style="thin">
        <color indexed="64"/>
      </top>
      <bottom/>
      <diagonal/>
    </border>
    <border>
      <left style="medium">
        <color rgb="FFFF0000"/>
      </left>
      <right/>
      <top/>
      <bottom style="thin">
        <color indexed="64"/>
      </bottom>
      <diagonal/>
    </border>
    <border>
      <left style="medium">
        <color rgb="FFFF0000"/>
      </left>
      <right style="thin">
        <color rgb="FFC00000"/>
      </right>
      <top/>
      <bottom/>
      <diagonal/>
    </border>
    <border>
      <left style="thin">
        <color rgb="FFC00000"/>
      </left>
      <right/>
      <top/>
      <bottom/>
      <diagonal/>
    </border>
    <border>
      <left/>
      <right/>
      <top/>
      <bottom style="thin">
        <color rgb="FFC00000"/>
      </bottom>
      <diagonal/>
    </border>
    <border>
      <left/>
      <right/>
      <top style="thin">
        <color rgb="FFC00000"/>
      </top>
      <bottom style="thin">
        <color rgb="FFC00000"/>
      </bottom>
      <diagonal/>
    </border>
  </borders>
  <cellStyleXfs count="5">
    <xf numFmtId="0" fontId="0" fillId="0" borderId="0"/>
    <xf numFmtId="0" fontId="11" fillId="9" borderId="0" applyNumberFormat="0" applyBorder="0" applyAlignment="0" applyProtection="0"/>
    <xf numFmtId="0" fontId="30" fillId="16" borderId="119" applyNumberFormat="0" applyAlignment="0" applyProtection="0"/>
    <xf numFmtId="0" fontId="31" fillId="17" borderId="119" applyNumberFormat="0" applyAlignment="0" applyProtection="0"/>
    <xf numFmtId="0" fontId="32" fillId="18" borderId="120" applyNumberFormat="0" applyAlignment="0" applyProtection="0"/>
  </cellStyleXfs>
  <cellXfs count="343">
    <xf numFmtId="0" fontId="0" fillId="0" borderId="0" xfId="0"/>
    <xf numFmtId="0" fontId="1" fillId="0" borderId="0" xfId="0" applyFont="1"/>
    <xf numFmtId="0" fontId="0" fillId="0" borderId="0" xfId="0" applyAlignment="1">
      <alignment horizontal="left"/>
    </xf>
    <xf numFmtId="0" fontId="0" fillId="0" borderId="0" xfId="0" applyAlignment="1">
      <alignment horizontal="center"/>
    </xf>
    <xf numFmtId="0" fontId="3" fillId="0" borderId="0" xfId="0" applyFont="1" applyAlignment="1">
      <alignment vertical="center" wrapText="1"/>
    </xf>
    <xf numFmtId="0" fontId="3" fillId="0" borderId="0" xfId="0" applyFont="1"/>
    <xf numFmtId="0" fontId="8" fillId="3" borderId="7" xfId="0" applyFont="1" applyFill="1" applyBorder="1" applyAlignment="1">
      <alignment horizontal="center" vertical="center" wrapText="1"/>
    </xf>
    <xf numFmtId="0" fontId="8" fillId="3" borderId="24" xfId="0" applyFont="1" applyFill="1" applyBorder="1" applyAlignment="1">
      <alignment horizontal="center" vertical="center" wrapText="1"/>
    </xf>
    <xf numFmtId="0" fontId="8" fillId="3" borderId="25" xfId="0" applyFont="1" applyFill="1" applyBorder="1" applyAlignment="1">
      <alignment horizontal="center" vertical="center" wrapText="1"/>
    </xf>
    <xf numFmtId="0" fontId="4" fillId="4" borderId="7" xfId="0" applyFont="1" applyFill="1" applyBorder="1" applyAlignment="1">
      <alignment horizontal="center"/>
    </xf>
    <xf numFmtId="0" fontId="4" fillId="4" borderId="7" xfId="0" applyFont="1" applyFill="1" applyBorder="1" applyAlignment="1">
      <alignment horizontal="center" wrapText="1"/>
    </xf>
    <xf numFmtId="0" fontId="5" fillId="3" borderId="28"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1" fillId="0" borderId="0" xfId="0" applyFont="1" applyAlignment="1">
      <alignment horizontal="center" vertical="center" wrapText="1"/>
    </xf>
    <xf numFmtId="0" fontId="8" fillId="3" borderId="11" xfId="0" applyFont="1" applyFill="1" applyBorder="1" applyAlignment="1">
      <alignment horizontal="center" vertical="center" wrapText="1"/>
    </xf>
    <xf numFmtId="0" fontId="3" fillId="0" borderId="31" xfId="0" applyFont="1" applyBorder="1"/>
    <xf numFmtId="0" fontId="2" fillId="0" borderId="35" xfId="0" applyFont="1" applyBorder="1" applyAlignment="1">
      <alignment horizontal="center" vertical="center"/>
    </xf>
    <xf numFmtId="49" fontId="2" fillId="0" borderId="34" xfId="0" applyNumberFormat="1" applyFont="1" applyBorder="1" applyAlignment="1">
      <alignment horizontal="center"/>
    </xf>
    <xf numFmtId="0" fontId="14" fillId="0" borderId="2" xfId="0" applyFont="1" applyBorder="1" applyAlignment="1">
      <alignment horizontal="center" vertical="center" wrapText="1"/>
    </xf>
    <xf numFmtId="0" fontId="15" fillId="8"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16" fillId="0" borderId="12" xfId="0" applyFont="1" applyBorder="1" applyAlignment="1">
      <alignment horizontal="center" vertical="center" wrapText="1"/>
    </xf>
    <xf numFmtId="0" fontId="17" fillId="0" borderId="12" xfId="0" quotePrefix="1" applyFont="1" applyBorder="1" applyAlignment="1">
      <alignment horizontal="center" vertical="center" wrapText="1"/>
    </xf>
    <xf numFmtId="0" fontId="13" fillId="0" borderId="12" xfId="0" applyFont="1" applyBorder="1" applyAlignment="1">
      <alignment horizontal="center" vertical="center" wrapText="1"/>
    </xf>
    <xf numFmtId="0" fontId="13" fillId="0" borderId="14" xfId="0" applyFont="1" applyBorder="1" applyAlignment="1">
      <alignment horizontal="center" vertical="center" wrapText="1"/>
    </xf>
    <xf numFmtId="0" fontId="17" fillId="0" borderId="2" xfId="0" quotePrefix="1" applyFont="1" applyBorder="1" applyAlignment="1">
      <alignment horizontal="center" vertical="center" wrapText="1"/>
    </xf>
    <xf numFmtId="0" fontId="13" fillId="0" borderId="2" xfId="0" applyFont="1" applyBorder="1" applyAlignment="1">
      <alignment horizontal="center" vertical="center" wrapText="1"/>
    </xf>
    <xf numFmtId="0" fontId="13" fillId="0" borderId="5" xfId="0" applyFont="1" applyBorder="1" applyAlignment="1">
      <alignment horizontal="center" vertical="center" wrapText="1"/>
    </xf>
    <xf numFmtId="0" fontId="13" fillId="6" borderId="2" xfId="0" applyFont="1" applyFill="1" applyBorder="1" applyAlignment="1">
      <alignment horizontal="center" vertical="center" wrapText="1"/>
    </xf>
    <xf numFmtId="0" fontId="17" fillId="0" borderId="2" xfId="0" applyFont="1" applyBorder="1" applyAlignment="1">
      <alignment horizontal="center" vertical="center" wrapText="1"/>
    </xf>
    <xf numFmtId="0" fontId="15" fillId="7" borderId="2" xfId="0" applyFont="1" applyFill="1" applyBorder="1" applyAlignment="1">
      <alignment horizontal="center" vertical="center" wrapText="1"/>
    </xf>
    <xf numFmtId="2" fontId="14" fillId="0" borderId="2" xfId="0" applyNumberFormat="1" applyFont="1" applyBorder="1" applyAlignment="1">
      <alignment horizontal="center" vertical="center" wrapText="1"/>
    </xf>
    <xf numFmtId="2" fontId="13" fillId="0" borderId="4" xfId="0" applyNumberFormat="1" applyFont="1" applyBorder="1" applyAlignment="1">
      <alignment horizontal="center" vertical="center" wrapText="1"/>
    </xf>
    <xf numFmtId="0" fontId="17" fillId="6" borderId="2" xfId="0" applyFont="1" applyFill="1" applyBorder="1" applyAlignment="1">
      <alignment horizontal="center" vertical="center" wrapText="1"/>
    </xf>
    <xf numFmtId="2" fontId="16" fillId="0" borderId="2" xfId="0" applyNumberFormat="1" applyFont="1" applyBorder="1" applyAlignment="1">
      <alignment horizontal="center" vertical="center" wrapText="1"/>
    </xf>
    <xf numFmtId="0" fontId="15" fillId="0" borderId="2" xfId="0" applyFont="1" applyBorder="1" applyAlignment="1">
      <alignment horizontal="center" vertical="center" wrapText="1"/>
    </xf>
    <xf numFmtId="0" fontId="13" fillId="5" borderId="2" xfId="0" applyFont="1" applyFill="1" applyBorder="1" applyAlignment="1">
      <alignment horizontal="center" vertical="center" wrapText="1"/>
    </xf>
    <xf numFmtId="0" fontId="13" fillId="0" borderId="9" xfId="0" applyFont="1" applyBorder="1" applyAlignment="1">
      <alignment horizontal="center" vertical="center" wrapText="1"/>
    </xf>
    <xf numFmtId="0" fontId="13" fillId="0" borderId="3" xfId="0" applyFont="1" applyBorder="1" applyAlignment="1">
      <alignment horizontal="center" vertical="center" wrapText="1"/>
    </xf>
    <xf numFmtId="0" fontId="13" fillId="5" borderId="10" xfId="0" applyFont="1" applyFill="1" applyBorder="1" applyAlignment="1">
      <alignment horizontal="center" vertical="center" wrapText="1"/>
    </xf>
    <xf numFmtId="0" fontId="17" fillId="0" borderId="12" xfId="0" applyFont="1" applyBorder="1" applyAlignment="1">
      <alignment horizontal="center" vertical="center" wrapText="1"/>
    </xf>
    <xf numFmtId="0" fontId="17" fillId="5" borderId="2" xfId="0" applyFont="1" applyFill="1" applyBorder="1" applyAlignment="1">
      <alignment horizontal="center" vertical="center" wrapText="1"/>
    </xf>
    <xf numFmtId="0" fontId="16" fillId="0" borderId="7" xfId="0" applyFont="1" applyBorder="1" applyAlignment="1">
      <alignment horizontal="center" vertical="center" wrapText="1"/>
    </xf>
    <xf numFmtId="0" fontId="17" fillId="0" borderId="7" xfId="0" applyFont="1" applyBorder="1" applyAlignment="1">
      <alignment horizontal="center" vertical="center" wrapText="1"/>
    </xf>
    <xf numFmtId="2" fontId="13" fillId="0" borderId="2" xfId="0" applyNumberFormat="1" applyFont="1" applyBorder="1" applyAlignment="1">
      <alignment horizontal="center" vertical="center" wrapText="1"/>
    </xf>
    <xf numFmtId="0" fontId="13" fillId="0" borderId="11" xfId="0" applyFont="1" applyBorder="1" applyAlignment="1">
      <alignment horizontal="center" vertical="center" wrapText="1"/>
    </xf>
    <xf numFmtId="0" fontId="13" fillId="8" borderId="2" xfId="0" applyFont="1" applyFill="1" applyBorder="1" applyAlignment="1">
      <alignment horizontal="center" vertical="center" wrapText="1"/>
    </xf>
    <xf numFmtId="0" fontId="13" fillId="0" borderId="8" xfId="0" applyFont="1" applyBorder="1" applyAlignment="1">
      <alignment horizontal="center" vertical="center" wrapText="1"/>
    </xf>
    <xf numFmtId="2" fontId="13" fillId="0" borderId="13" xfId="0" applyNumberFormat="1" applyFont="1" applyBorder="1" applyAlignment="1">
      <alignment horizontal="center" vertical="center" wrapText="1"/>
    </xf>
    <xf numFmtId="2" fontId="17" fillId="0" borderId="4" xfId="0" applyNumberFormat="1" applyFont="1" applyBorder="1" applyAlignment="1">
      <alignment horizontal="center" vertical="center" wrapText="1"/>
    </xf>
    <xf numFmtId="2" fontId="17" fillId="0" borderId="6" xfId="0" applyNumberFormat="1" applyFont="1" applyBorder="1" applyAlignment="1">
      <alignment horizontal="center" vertical="center" wrapText="1"/>
    </xf>
    <xf numFmtId="0" fontId="13" fillId="0" borderId="0" xfId="0" applyFont="1" applyAlignment="1">
      <alignment horizontal="center" vertical="center" wrapText="1"/>
    </xf>
    <xf numFmtId="0" fontId="16" fillId="0" borderId="36" xfId="0" applyFont="1" applyBorder="1" applyAlignment="1">
      <alignment horizontal="center" vertical="center" wrapText="1"/>
    </xf>
    <xf numFmtId="0" fontId="18" fillId="5" borderId="2" xfId="1" applyFont="1" applyFill="1" applyBorder="1" applyAlignment="1">
      <alignment horizontal="center" vertical="center" wrapText="1"/>
    </xf>
    <xf numFmtId="0" fontId="13" fillId="0" borderId="0" xfId="0" quotePrefix="1" applyFont="1" applyAlignment="1">
      <alignment horizontal="center" vertical="center" wrapText="1"/>
    </xf>
    <xf numFmtId="0" fontId="13" fillId="5" borderId="2" xfId="1" applyFont="1" applyFill="1" applyBorder="1" applyAlignment="1">
      <alignment horizontal="center" vertical="center" wrapText="1"/>
    </xf>
    <xf numFmtId="2" fontId="13" fillId="0" borderId="37" xfId="0" applyNumberFormat="1" applyFont="1" applyBorder="1" applyAlignment="1">
      <alignment horizontal="center" vertical="center" wrapText="1"/>
    </xf>
    <xf numFmtId="0" fontId="14" fillId="0" borderId="11" xfId="0" applyFont="1" applyBorder="1" applyAlignment="1">
      <alignment horizontal="center" vertical="center" wrapText="1"/>
    </xf>
    <xf numFmtId="0" fontId="15" fillId="8" borderId="11" xfId="0" applyFont="1" applyFill="1" applyBorder="1" applyAlignment="1">
      <alignment horizontal="center" vertical="center" wrapText="1"/>
    </xf>
    <xf numFmtId="0" fontId="16" fillId="0" borderId="11" xfId="0" applyFont="1" applyBorder="1" applyAlignment="1">
      <alignment horizontal="center" vertical="center" wrapText="1"/>
    </xf>
    <xf numFmtId="0" fontId="17" fillId="0" borderId="11" xfId="0" quotePrefix="1" applyFont="1" applyBorder="1" applyAlignment="1">
      <alignment horizontal="center" vertical="center" wrapText="1"/>
    </xf>
    <xf numFmtId="0" fontId="13" fillId="0" borderId="38" xfId="0" applyFont="1" applyBorder="1" applyAlignment="1">
      <alignment horizontal="center" vertical="center" wrapText="1"/>
    </xf>
    <xf numFmtId="0" fontId="13" fillId="0" borderId="39" xfId="0" applyFont="1" applyBorder="1" applyAlignment="1">
      <alignment horizontal="center" vertical="center" wrapText="1"/>
    </xf>
    <xf numFmtId="0" fontId="14" fillId="0" borderId="12" xfId="0" applyFont="1" applyBorder="1" applyAlignment="1">
      <alignment horizontal="center" vertical="center" wrapText="1"/>
    </xf>
    <xf numFmtId="0" fontId="13" fillId="6" borderId="12" xfId="0" applyFont="1" applyFill="1" applyBorder="1" applyAlignment="1">
      <alignment horizontal="center" vertical="center" wrapText="1"/>
    </xf>
    <xf numFmtId="2" fontId="13" fillId="0" borderId="40" xfId="0" applyNumberFormat="1" applyFont="1" applyBorder="1" applyAlignment="1">
      <alignment horizontal="center" vertical="center" wrapText="1"/>
    </xf>
    <xf numFmtId="0" fontId="14" fillId="0" borderId="41" xfId="0" applyFont="1" applyBorder="1" applyAlignment="1">
      <alignment horizontal="center" vertical="center" wrapText="1"/>
    </xf>
    <xf numFmtId="0" fontId="15" fillId="8" borderId="41" xfId="0" applyFont="1" applyFill="1" applyBorder="1" applyAlignment="1">
      <alignment horizontal="center" vertical="center" wrapText="1"/>
    </xf>
    <xf numFmtId="0" fontId="16" fillId="0" borderId="41" xfId="0" applyFont="1" applyBorder="1" applyAlignment="1">
      <alignment horizontal="center" vertical="center" wrapText="1"/>
    </xf>
    <xf numFmtId="0" fontId="12" fillId="0" borderId="41" xfId="0" applyFont="1" applyBorder="1" applyAlignment="1">
      <alignment horizontal="center" vertical="center" wrapText="1"/>
    </xf>
    <xf numFmtId="0" fontId="18" fillId="5" borderId="41" xfId="1" quotePrefix="1" applyFont="1" applyFill="1" applyBorder="1" applyAlignment="1">
      <alignment horizontal="center" vertical="center" wrapText="1"/>
    </xf>
    <xf numFmtId="0" fontId="13" fillId="0" borderId="41" xfId="0" applyFont="1" applyBorder="1" applyAlignment="1">
      <alignment horizontal="center" vertical="center" wrapText="1"/>
    </xf>
    <xf numFmtId="0" fontId="13" fillId="0" borderId="42" xfId="0" applyFont="1" applyBorder="1" applyAlignment="1">
      <alignment horizontal="center" vertical="center" wrapText="1"/>
    </xf>
    <xf numFmtId="0" fontId="0" fillId="0" borderId="2" xfId="0" applyBorder="1"/>
    <xf numFmtId="0" fontId="0" fillId="0" borderId="0" xfId="0" applyAlignment="1">
      <alignment wrapText="1"/>
    </xf>
    <xf numFmtId="0" fontId="0" fillId="0" borderId="44" xfId="0" applyBorder="1" applyAlignment="1">
      <alignment horizontal="center" wrapText="1"/>
    </xf>
    <xf numFmtId="0" fontId="0" fillId="12" borderId="48" xfId="0" applyFill="1" applyBorder="1" applyAlignment="1">
      <alignment horizontal="center" wrapText="1"/>
    </xf>
    <xf numFmtId="0" fontId="0" fillId="12" borderId="43" xfId="0" applyFill="1" applyBorder="1" applyAlignment="1">
      <alignment horizontal="center"/>
    </xf>
    <xf numFmtId="0" fontId="0" fillId="12" borderId="52" xfId="0" applyFill="1" applyBorder="1" applyAlignment="1">
      <alignment horizontal="center"/>
    </xf>
    <xf numFmtId="0" fontId="0" fillId="12" borderId="53" xfId="0" applyFill="1" applyBorder="1" applyAlignment="1">
      <alignment horizontal="center"/>
    </xf>
    <xf numFmtId="0" fontId="0" fillId="12" borderId="54" xfId="0" applyFill="1" applyBorder="1" applyAlignment="1">
      <alignment horizontal="center"/>
    </xf>
    <xf numFmtId="0" fontId="0" fillId="12" borderId="55" xfId="0" applyFill="1" applyBorder="1" applyAlignment="1">
      <alignment horizontal="center"/>
    </xf>
    <xf numFmtId="0" fontId="0" fillId="13" borderId="45" xfId="0" applyFill="1" applyBorder="1" applyAlignment="1">
      <alignment horizontal="center"/>
    </xf>
    <xf numFmtId="0" fontId="0" fillId="13" borderId="50" xfId="0" applyFill="1" applyBorder="1" applyAlignment="1">
      <alignment horizontal="center"/>
    </xf>
    <xf numFmtId="0" fontId="0" fillId="13" borderId="51" xfId="0" applyFill="1" applyBorder="1" applyAlignment="1">
      <alignment horizontal="center"/>
    </xf>
    <xf numFmtId="0" fontId="0" fillId="12" borderId="58" xfId="0" applyFill="1" applyBorder="1" applyAlignment="1">
      <alignment horizontal="center"/>
    </xf>
    <xf numFmtId="0" fontId="0" fillId="12" borderId="60" xfId="0" applyFill="1" applyBorder="1" applyAlignment="1">
      <alignment horizontal="center"/>
    </xf>
    <xf numFmtId="0" fontId="0" fillId="13" borderId="44" xfId="0" applyFill="1" applyBorder="1" applyAlignment="1">
      <alignment horizontal="center" wrapText="1"/>
    </xf>
    <xf numFmtId="0" fontId="0" fillId="12" borderId="61" xfId="0" applyFill="1" applyBorder="1" applyAlignment="1">
      <alignment horizontal="center" wrapText="1"/>
    </xf>
    <xf numFmtId="0" fontId="0" fillId="12" borderId="62" xfId="0" applyFill="1" applyBorder="1" applyAlignment="1">
      <alignment horizontal="center" wrapText="1"/>
    </xf>
    <xf numFmtId="0" fontId="0" fillId="14" borderId="59" xfId="0" applyFill="1" applyBorder="1" applyAlignment="1">
      <alignment horizontal="center"/>
    </xf>
    <xf numFmtId="0" fontId="0" fillId="14" borderId="43" xfId="0" applyFill="1" applyBorder="1" applyAlignment="1">
      <alignment horizontal="center"/>
    </xf>
    <xf numFmtId="0" fontId="0" fillId="14" borderId="53" xfId="0" applyFill="1" applyBorder="1" applyAlignment="1">
      <alignment horizontal="center"/>
    </xf>
    <xf numFmtId="0" fontId="0" fillId="14" borderId="56" xfId="0" applyFill="1" applyBorder="1" applyAlignment="1">
      <alignment horizontal="center"/>
    </xf>
    <xf numFmtId="0" fontId="0" fillId="14" borderId="57" xfId="0" applyFill="1" applyBorder="1" applyAlignment="1">
      <alignment horizontal="center"/>
    </xf>
    <xf numFmtId="0" fontId="0" fillId="14" borderId="50" xfId="0" applyFill="1" applyBorder="1" applyAlignment="1">
      <alignment horizontal="center"/>
    </xf>
    <xf numFmtId="0" fontId="0" fillId="0" borderId="57" xfId="0" applyBorder="1" applyAlignment="1">
      <alignment horizontal="center" wrapText="1"/>
    </xf>
    <xf numFmtId="0" fontId="0" fillId="0" borderId="50" xfId="0" applyBorder="1" applyAlignment="1">
      <alignment horizontal="center" wrapText="1"/>
    </xf>
    <xf numFmtId="0" fontId="0" fillId="0" borderId="51" xfId="0" applyBorder="1" applyAlignment="1">
      <alignment horizontal="center" wrapText="1"/>
    </xf>
    <xf numFmtId="0" fontId="0" fillId="0" borderId="43" xfId="0" applyBorder="1" applyAlignment="1">
      <alignment wrapText="1"/>
    </xf>
    <xf numFmtId="0" fontId="0" fillId="0" borderId="63" xfId="0" applyBorder="1" applyAlignment="1">
      <alignment wrapText="1"/>
    </xf>
    <xf numFmtId="0" fontId="1" fillId="0" borderId="64" xfId="0" applyFont="1" applyBorder="1"/>
    <xf numFmtId="0" fontId="1" fillId="0" borderId="65" xfId="0" applyFont="1" applyBorder="1"/>
    <xf numFmtId="0" fontId="1" fillId="0" borderId="52" xfId="0" applyFont="1" applyBorder="1" applyAlignment="1">
      <alignment wrapText="1"/>
    </xf>
    <xf numFmtId="0" fontId="0" fillId="0" borderId="53" xfId="0" applyBorder="1" applyAlignment="1">
      <alignment wrapText="1"/>
    </xf>
    <xf numFmtId="0" fontId="1" fillId="0" borderId="54" xfId="0" applyFont="1" applyBorder="1" applyAlignment="1">
      <alignment wrapText="1"/>
    </xf>
    <xf numFmtId="0" fontId="0" fillId="0" borderId="55" xfId="0" applyBorder="1" applyAlignment="1">
      <alignment wrapText="1"/>
    </xf>
    <xf numFmtId="0" fontId="0" fillId="0" borderId="56" xfId="0" applyBorder="1" applyAlignment="1">
      <alignment wrapText="1"/>
    </xf>
    <xf numFmtId="0" fontId="1" fillId="0" borderId="64" xfId="0" applyFont="1" applyBorder="1" applyAlignment="1">
      <alignment wrapText="1"/>
    </xf>
    <xf numFmtId="0" fontId="1" fillId="0" borderId="65" xfId="0" applyFont="1" applyBorder="1" applyAlignment="1">
      <alignment wrapText="1"/>
    </xf>
    <xf numFmtId="0" fontId="1" fillId="0" borderId="52" xfId="0" applyFont="1" applyBorder="1" applyAlignment="1">
      <alignment vertical="top" wrapText="1"/>
    </xf>
    <xf numFmtId="0" fontId="1" fillId="0" borderId="54" xfId="0" applyFont="1" applyBorder="1" applyAlignment="1">
      <alignment vertical="top" wrapText="1"/>
    </xf>
    <xf numFmtId="0" fontId="13" fillId="0" borderId="2" xfId="0" applyFont="1" applyBorder="1"/>
    <xf numFmtId="0" fontId="13" fillId="0" borderId="0" xfId="0" applyFont="1"/>
    <xf numFmtId="0" fontId="0" fillId="0" borderId="68" xfId="0" applyBorder="1"/>
    <xf numFmtId="0" fontId="0" fillId="0" borderId="69" xfId="0" applyBorder="1"/>
    <xf numFmtId="0" fontId="13" fillId="0" borderId="2" xfId="1" applyFont="1" applyFill="1" applyBorder="1" applyAlignment="1">
      <alignment horizontal="center" vertical="center" wrapText="1"/>
    </xf>
    <xf numFmtId="0" fontId="21" fillId="0" borderId="2" xfId="0" applyFont="1" applyBorder="1" applyAlignment="1">
      <alignment horizontal="center" vertical="center" wrapText="1"/>
    </xf>
    <xf numFmtId="0" fontId="22" fillId="0" borderId="2" xfId="0" applyFont="1" applyBorder="1" applyAlignment="1">
      <alignment horizontal="center" vertical="center" wrapText="1"/>
    </xf>
    <xf numFmtId="0" fontId="20" fillId="0" borderId="2" xfId="0" applyFont="1" applyBorder="1" applyAlignment="1">
      <alignment horizontal="center" vertical="center" wrapText="1"/>
    </xf>
    <xf numFmtId="0" fontId="0" fillId="5" borderId="70" xfId="0" applyFill="1" applyBorder="1" applyAlignment="1">
      <alignment horizontal="center"/>
    </xf>
    <xf numFmtId="0" fontId="0" fillId="5" borderId="0" xfId="0" applyFill="1"/>
    <xf numFmtId="0" fontId="16" fillId="0" borderId="73" xfId="0" applyFont="1" applyBorder="1" applyAlignment="1">
      <alignment horizontal="center" vertical="center" wrapText="1"/>
    </xf>
    <xf numFmtId="0" fontId="13" fillId="0" borderId="73" xfId="0" applyFont="1" applyBorder="1" applyAlignment="1">
      <alignment horizontal="center" vertical="center" wrapText="1"/>
    </xf>
    <xf numFmtId="0" fontId="13" fillId="0" borderId="75" xfId="0" applyFont="1" applyBorder="1" applyAlignment="1">
      <alignment horizontal="center" vertical="center" wrapText="1"/>
    </xf>
    <xf numFmtId="0" fontId="16" fillId="0" borderId="77" xfId="0" applyFont="1" applyBorder="1" applyAlignment="1">
      <alignment horizontal="center" vertical="center" wrapText="1"/>
    </xf>
    <xf numFmtId="0" fontId="1" fillId="5" borderId="70" xfId="0" applyFont="1" applyFill="1" applyBorder="1"/>
    <xf numFmtId="0" fontId="13" fillId="0" borderId="83" xfId="0" applyFont="1" applyBorder="1" applyAlignment="1">
      <alignment horizontal="center" vertical="center" wrapText="1"/>
    </xf>
    <xf numFmtId="0" fontId="0" fillId="5" borderId="70" xfId="0" applyFill="1" applyBorder="1"/>
    <xf numFmtId="2" fontId="14" fillId="0" borderId="84" xfId="0" applyNumberFormat="1" applyFont="1" applyBorder="1" applyAlignment="1">
      <alignment horizontal="center" vertical="center" wrapText="1"/>
    </xf>
    <xf numFmtId="2" fontId="20" fillId="0" borderId="84" xfId="0" applyNumberFormat="1" applyFont="1" applyBorder="1" applyAlignment="1">
      <alignment horizontal="center" vertical="center" wrapText="1"/>
    </xf>
    <xf numFmtId="2" fontId="16" fillId="0" borderId="84" xfId="0" applyNumberFormat="1" applyFont="1" applyBorder="1" applyAlignment="1">
      <alignment horizontal="center" vertical="center" wrapText="1"/>
    </xf>
    <xf numFmtId="0" fontId="16" fillId="0" borderId="84" xfId="0" applyFont="1" applyBorder="1" applyAlignment="1">
      <alignment horizontal="center" vertical="center" wrapText="1"/>
    </xf>
    <xf numFmtId="0" fontId="16" fillId="0" borderId="85" xfId="0" applyFont="1" applyBorder="1" applyAlignment="1">
      <alignment horizontal="center" vertical="center" wrapText="1"/>
    </xf>
    <xf numFmtId="0" fontId="15" fillId="10" borderId="82" xfId="0" applyFont="1" applyFill="1" applyBorder="1" applyAlignment="1">
      <alignment horizontal="center" vertical="center" wrapText="1"/>
    </xf>
    <xf numFmtId="0" fontId="15" fillId="10" borderId="84" xfId="0" applyFont="1" applyFill="1" applyBorder="1" applyAlignment="1">
      <alignment horizontal="center" vertical="center" wrapText="1"/>
    </xf>
    <xf numFmtId="0" fontId="15" fillId="15" borderId="85" xfId="0" applyFont="1" applyFill="1" applyBorder="1" applyAlignment="1">
      <alignment horizontal="center" vertical="center" wrapText="1"/>
    </xf>
    <xf numFmtId="0" fontId="0" fillId="5" borderId="70" xfId="0" applyFill="1" applyBorder="1" applyAlignment="1">
      <alignment horizontal="left"/>
    </xf>
    <xf numFmtId="0" fontId="16" fillId="0" borderId="72" xfId="0" applyFont="1" applyBorder="1" applyAlignment="1">
      <alignment horizontal="center" vertical="center" wrapText="1"/>
    </xf>
    <xf numFmtId="0" fontId="16" fillId="0" borderId="74" xfId="0" applyFont="1" applyBorder="1" applyAlignment="1">
      <alignment horizontal="center" vertical="center" wrapText="1"/>
    </xf>
    <xf numFmtId="0" fontId="17" fillId="0" borderId="75" xfId="0" quotePrefix="1" applyFont="1" applyBorder="1" applyAlignment="1">
      <alignment horizontal="center" vertical="center" wrapText="1"/>
    </xf>
    <xf numFmtId="0" fontId="16" fillId="0" borderId="76" xfId="0" applyFont="1" applyBorder="1" applyAlignment="1">
      <alignment horizontal="center" vertical="center" wrapText="1"/>
    </xf>
    <xf numFmtId="0" fontId="17" fillId="0" borderId="75" xfId="0" applyFont="1" applyBorder="1" applyAlignment="1">
      <alignment horizontal="center" vertical="center" wrapText="1"/>
    </xf>
    <xf numFmtId="0" fontId="17" fillId="0" borderId="74" xfId="0" applyFont="1" applyBorder="1" applyAlignment="1">
      <alignment horizontal="center" vertical="center" wrapText="1"/>
    </xf>
    <xf numFmtId="0" fontId="16" fillId="0" borderId="75" xfId="0" applyFont="1" applyBorder="1" applyAlignment="1">
      <alignment horizontal="center" vertical="center" wrapText="1"/>
    </xf>
    <xf numFmtId="0" fontId="21" fillId="0" borderId="74" xfId="0" applyFont="1" applyBorder="1" applyAlignment="1">
      <alignment horizontal="center" vertical="center" wrapText="1"/>
    </xf>
    <xf numFmtId="0" fontId="21" fillId="0" borderId="75" xfId="0" applyFont="1" applyBorder="1" applyAlignment="1">
      <alignment horizontal="center" vertical="center" wrapText="1"/>
    </xf>
    <xf numFmtId="0" fontId="13" fillId="0" borderId="74" xfId="0" applyFont="1" applyBorder="1" applyAlignment="1">
      <alignment horizontal="center" vertical="center" wrapText="1"/>
    </xf>
    <xf numFmtId="0" fontId="20" fillId="0" borderId="74" xfId="0" applyFont="1" applyBorder="1" applyAlignment="1">
      <alignment horizontal="center" vertical="center" wrapText="1"/>
    </xf>
    <xf numFmtId="0" fontId="20" fillId="0" borderId="75" xfId="0" applyFont="1" applyBorder="1" applyAlignment="1">
      <alignment horizontal="center" vertical="center" wrapText="1"/>
    </xf>
    <xf numFmtId="0" fontId="16" fillId="0" borderId="89" xfId="0" applyFont="1" applyBorder="1" applyAlignment="1">
      <alignment horizontal="center" vertical="center" wrapText="1"/>
    </xf>
    <xf numFmtId="0" fontId="16" fillId="0" borderId="78" xfId="0" applyFont="1" applyBorder="1" applyAlignment="1">
      <alignment horizontal="center" vertical="center" wrapText="1"/>
    </xf>
    <xf numFmtId="0" fontId="13" fillId="0" borderId="82" xfId="0" applyFont="1" applyBorder="1" applyAlignment="1">
      <alignment horizontal="center" vertical="center" wrapText="1"/>
    </xf>
    <xf numFmtId="0" fontId="13" fillId="0" borderId="84" xfId="0" applyFont="1" applyBorder="1" applyAlignment="1">
      <alignment horizontal="center" vertical="center" wrapText="1"/>
    </xf>
    <xf numFmtId="0" fontId="13" fillId="0" borderId="85" xfId="0" applyFont="1" applyBorder="1" applyAlignment="1">
      <alignment horizontal="center" vertical="center" wrapText="1"/>
    </xf>
    <xf numFmtId="0" fontId="13" fillId="0" borderId="86" xfId="0" applyFont="1" applyBorder="1" applyAlignment="1">
      <alignment horizontal="center" vertical="center" wrapText="1"/>
    </xf>
    <xf numFmtId="0" fontId="17" fillId="0" borderId="84" xfId="0" applyFont="1" applyBorder="1" applyAlignment="1">
      <alignment horizontal="center" vertical="center" wrapText="1"/>
    </xf>
    <xf numFmtId="0" fontId="21" fillId="0" borderId="84" xfId="0" applyFont="1" applyBorder="1" applyAlignment="1">
      <alignment horizontal="center" vertical="center" wrapText="1"/>
    </xf>
    <xf numFmtId="0" fontId="20" fillId="0" borderId="84" xfId="0" applyFont="1" applyBorder="1" applyAlignment="1">
      <alignment horizontal="center" vertical="center" wrapText="1"/>
    </xf>
    <xf numFmtId="0" fontId="13" fillId="12" borderId="84" xfId="0" applyFont="1" applyFill="1" applyBorder="1" applyAlignment="1">
      <alignment horizontal="center" vertical="center" wrapText="1"/>
    </xf>
    <xf numFmtId="0" fontId="20" fillId="12" borderId="84" xfId="0" applyFont="1" applyFill="1" applyBorder="1" applyAlignment="1">
      <alignment horizontal="center" vertical="center" wrapText="1"/>
    </xf>
    <xf numFmtId="0" fontId="8" fillId="3" borderId="76" xfId="0" applyFont="1" applyFill="1" applyBorder="1" applyAlignment="1">
      <alignment horizontal="center" vertical="center" wrapText="1"/>
    </xf>
    <xf numFmtId="0" fontId="8" fillId="3" borderId="77" xfId="0" applyFont="1" applyFill="1" applyBorder="1" applyAlignment="1">
      <alignment horizontal="center" vertical="center" wrapText="1"/>
    </xf>
    <xf numFmtId="0" fontId="15" fillId="15" borderId="82" xfId="0" applyFont="1" applyFill="1" applyBorder="1" applyAlignment="1">
      <alignment horizontal="center" vertical="center" wrapText="1"/>
    </xf>
    <xf numFmtId="2" fontId="20" fillId="0" borderId="86" xfId="0" applyNumberFormat="1" applyFont="1" applyBorder="1" applyAlignment="1">
      <alignment horizontal="center" vertical="center" wrapText="1"/>
    </xf>
    <xf numFmtId="0" fontId="21" fillId="0" borderId="91" xfId="0" applyFont="1" applyBorder="1" applyAlignment="1">
      <alignment horizontal="center" vertical="center" wrapText="1"/>
    </xf>
    <xf numFmtId="0" fontId="22" fillId="0" borderId="12"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92" xfId="0" applyFont="1" applyBorder="1" applyAlignment="1">
      <alignment horizontal="center" vertical="center" wrapText="1"/>
    </xf>
    <xf numFmtId="0" fontId="21" fillId="0" borderId="86" xfId="0" applyFont="1" applyBorder="1" applyAlignment="1">
      <alignment horizontal="center" vertical="center" wrapText="1"/>
    </xf>
    <xf numFmtId="2" fontId="20" fillId="0" borderId="82" xfId="0" applyNumberFormat="1" applyFont="1" applyBorder="1" applyAlignment="1">
      <alignment horizontal="center" vertical="center" wrapText="1"/>
    </xf>
    <xf numFmtId="0" fontId="21" fillId="0" borderId="72" xfId="0" applyFont="1" applyBorder="1" applyAlignment="1">
      <alignment horizontal="center" vertical="center" wrapText="1"/>
    </xf>
    <xf numFmtId="0" fontId="22" fillId="0" borderId="73" xfId="0" applyFont="1" applyBorder="1" applyAlignment="1">
      <alignment horizontal="center" vertical="center" wrapText="1"/>
    </xf>
    <xf numFmtId="0" fontId="21" fillId="0" borderId="73" xfId="0" applyFont="1" applyBorder="1" applyAlignment="1">
      <alignment horizontal="center" vertical="center" wrapText="1"/>
    </xf>
    <xf numFmtId="0" fontId="21" fillId="0" borderId="82" xfId="0" applyFont="1" applyBorder="1" applyAlignment="1">
      <alignment horizontal="center" vertical="center" wrapText="1"/>
    </xf>
    <xf numFmtId="0" fontId="15" fillId="10" borderId="85" xfId="0" applyFont="1" applyFill="1" applyBorder="1" applyAlignment="1">
      <alignment horizontal="center" vertical="center" wrapText="1"/>
    </xf>
    <xf numFmtId="0" fontId="13" fillId="12" borderId="85" xfId="0" applyFont="1" applyFill="1" applyBorder="1" applyAlignment="1">
      <alignment horizontal="center" vertical="center" wrapText="1"/>
    </xf>
    <xf numFmtId="0" fontId="13" fillId="0" borderId="94" xfId="0" applyFont="1" applyBorder="1" applyAlignment="1">
      <alignment horizontal="center" vertical="center" wrapText="1"/>
    </xf>
    <xf numFmtId="0" fontId="16" fillId="0" borderId="96" xfId="0" applyFont="1" applyBorder="1" applyAlignment="1">
      <alignment horizontal="center" vertical="center" wrapText="1"/>
    </xf>
    <xf numFmtId="0" fontId="13" fillId="0" borderId="97" xfId="0" applyFont="1" applyBorder="1" applyAlignment="1">
      <alignment horizontal="center" vertical="center" wrapText="1"/>
    </xf>
    <xf numFmtId="0" fontId="13" fillId="0" borderId="98" xfId="0" applyFont="1" applyBorder="1" applyAlignment="1">
      <alignment horizontal="center" vertical="center" wrapText="1"/>
    </xf>
    <xf numFmtId="0" fontId="7" fillId="0" borderId="88" xfId="0" applyFont="1" applyBorder="1" applyAlignment="1">
      <alignment horizontal="center" vertical="center" wrapText="1"/>
    </xf>
    <xf numFmtId="0" fontId="15" fillId="10" borderId="86" xfId="0" applyFont="1" applyFill="1" applyBorder="1" applyAlignment="1">
      <alignment horizontal="center" vertical="center" wrapText="1"/>
    </xf>
    <xf numFmtId="0" fontId="16" fillId="0" borderId="91" xfId="0" applyFont="1" applyBorder="1" applyAlignment="1">
      <alignment horizontal="center" vertical="center" wrapText="1"/>
    </xf>
    <xf numFmtId="0" fontId="7" fillId="0" borderId="100" xfId="0" applyFont="1" applyBorder="1" applyAlignment="1">
      <alignment horizontal="center" vertical="center" wrapText="1"/>
    </xf>
    <xf numFmtId="0" fontId="17" fillId="0" borderId="101" xfId="0" applyFont="1" applyBorder="1" applyAlignment="1">
      <alignment horizontal="center" vertical="center" wrapText="1"/>
    </xf>
    <xf numFmtId="0" fontId="17" fillId="0" borderId="102" xfId="0" applyFont="1" applyBorder="1" applyAlignment="1">
      <alignment horizontal="center" vertical="center" wrapText="1"/>
    </xf>
    <xf numFmtId="0" fontId="13" fillId="0" borderId="71" xfId="0" applyFont="1" applyBorder="1" applyAlignment="1">
      <alignment horizontal="center" vertical="center" wrapText="1"/>
    </xf>
    <xf numFmtId="0" fontId="15" fillId="10" borderId="83" xfId="0" applyFont="1" applyFill="1" applyBorder="1" applyAlignment="1">
      <alignment horizontal="center" vertical="center" wrapText="1"/>
    </xf>
    <xf numFmtId="0" fontId="13" fillId="12" borderId="83" xfId="0" applyFont="1" applyFill="1" applyBorder="1" applyAlignment="1">
      <alignment horizontal="center" vertical="center" wrapText="1"/>
    </xf>
    <xf numFmtId="0" fontId="16" fillId="0" borderId="101" xfId="0" applyFont="1" applyBorder="1" applyAlignment="1">
      <alignment horizontal="center" vertical="center" wrapText="1"/>
    </xf>
    <xf numFmtId="0" fontId="16" fillId="0" borderId="102" xfId="0" applyFont="1" applyBorder="1" applyAlignment="1">
      <alignment horizontal="center" vertical="center" wrapText="1"/>
    </xf>
    <xf numFmtId="0" fontId="12" fillId="0" borderId="11" xfId="0" applyFont="1" applyBorder="1" applyAlignment="1">
      <alignment horizontal="center" vertical="center" wrapText="1"/>
    </xf>
    <xf numFmtId="0" fontId="17" fillId="0" borderId="90" xfId="1" quotePrefix="1" applyFont="1" applyFill="1" applyBorder="1" applyAlignment="1">
      <alignment horizontal="center" vertical="center" wrapText="1"/>
    </xf>
    <xf numFmtId="2" fontId="14" fillId="0" borderId="83" xfId="0" applyNumberFormat="1" applyFont="1" applyBorder="1" applyAlignment="1">
      <alignment horizontal="center" vertical="center" wrapText="1"/>
    </xf>
    <xf numFmtId="0" fontId="17" fillId="0" borderId="83" xfId="0" applyFont="1" applyBorder="1" applyAlignment="1">
      <alignment horizontal="center" vertical="center" wrapText="1"/>
    </xf>
    <xf numFmtId="2" fontId="20" fillId="0" borderId="85" xfId="0" applyNumberFormat="1" applyFont="1" applyBorder="1" applyAlignment="1">
      <alignment horizontal="center" vertical="center" wrapText="1"/>
    </xf>
    <xf numFmtId="0" fontId="21" fillId="0" borderId="76" xfId="0" applyFont="1" applyBorder="1" applyAlignment="1">
      <alignment horizontal="center" vertical="center" wrapText="1"/>
    </xf>
    <xf numFmtId="0" fontId="22" fillId="0" borderId="77" xfId="0" applyFont="1" applyBorder="1" applyAlignment="1">
      <alignment horizontal="center" vertical="center" wrapText="1"/>
    </xf>
    <xf numFmtId="0" fontId="21" fillId="0" borderId="77" xfId="0" applyFont="1" applyBorder="1" applyAlignment="1">
      <alignment horizontal="center" vertical="center" wrapText="1"/>
    </xf>
    <xf numFmtId="0" fontId="21" fillId="0" borderId="85" xfId="0" applyFont="1" applyBorder="1" applyAlignment="1">
      <alignment horizontal="center" vertical="center" wrapText="1"/>
    </xf>
    <xf numFmtId="0" fontId="1" fillId="0" borderId="0" xfId="0" applyFont="1" applyAlignment="1">
      <alignment horizontal="center"/>
    </xf>
    <xf numFmtId="0" fontId="24" fillId="0" borderId="79" xfId="0" applyFont="1" applyBorder="1" applyAlignment="1">
      <alignment horizontal="center" vertical="center" wrapText="1"/>
    </xf>
    <xf numFmtId="0" fontId="24" fillId="0" borderId="80" xfId="0" applyFont="1" applyBorder="1" applyAlignment="1">
      <alignment horizontal="center" vertical="center" wrapText="1"/>
    </xf>
    <xf numFmtId="0" fontId="6" fillId="0" borderId="95" xfId="0" applyFont="1" applyBorder="1" applyAlignment="1">
      <alignment horizontal="center" vertical="center" wrapText="1"/>
    </xf>
    <xf numFmtId="0" fontId="2" fillId="5" borderId="70" xfId="0" applyFont="1" applyFill="1" applyBorder="1" applyAlignment="1">
      <alignment horizontal="center"/>
    </xf>
    <xf numFmtId="0" fontId="2" fillId="0" borderId="0" xfId="0" applyFont="1" applyAlignment="1">
      <alignment horizontal="center"/>
    </xf>
    <xf numFmtId="2" fontId="16" fillId="0" borderId="85" xfId="0" applyNumberFormat="1" applyFont="1" applyBorder="1" applyAlignment="1">
      <alignment horizontal="center" vertical="center" wrapText="1"/>
    </xf>
    <xf numFmtId="2" fontId="14" fillId="0" borderId="71" xfId="0" applyNumberFormat="1" applyFont="1" applyBorder="1" applyAlignment="1">
      <alignment horizontal="center" vertical="center" wrapText="1"/>
    </xf>
    <xf numFmtId="2" fontId="14" fillId="0" borderId="82" xfId="0" applyNumberFormat="1" applyFont="1" applyBorder="1" applyAlignment="1">
      <alignment horizontal="center" vertical="center" wrapText="1"/>
    </xf>
    <xf numFmtId="2" fontId="14" fillId="0" borderId="86" xfId="0" applyNumberFormat="1" applyFont="1" applyBorder="1" applyAlignment="1">
      <alignment horizontal="center" vertical="center" wrapText="1"/>
    </xf>
    <xf numFmtId="2" fontId="13" fillId="0" borderId="94" xfId="0" applyNumberFormat="1" applyFont="1" applyBorder="1" applyAlignment="1">
      <alignment horizontal="center" vertical="center" wrapText="1"/>
    </xf>
    <xf numFmtId="0" fontId="13" fillId="0" borderId="43" xfId="0" applyFont="1" applyBorder="1" applyAlignment="1">
      <alignment horizontal="right"/>
    </xf>
    <xf numFmtId="0" fontId="6" fillId="0" borderId="43" xfId="0" applyFont="1" applyBorder="1" applyAlignment="1">
      <alignment horizontal="right"/>
    </xf>
    <xf numFmtId="0" fontId="6" fillId="0" borderId="43" xfId="0" applyFont="1" applyBorder="1" applyAlignment="1">
      <alignment horizontal="center"/>
    </xf>
    <xf numFmtId="0" fontId="13" fillId="0" borderId="9" xfId="0" applyFont="1" applyBorder="1"/>
    <xf numFmtId="0" fontId="13" fillId="0" borderId="104" xfId="0" applyFont="1" applyBorder="1"/>
    <xf numFmtId="0" fontId="6" fillId="0" borderId="109" xfId="0" applyFont="1" applyBorder="1"/>
    <xf numFmtId="0" fontId="13" fillId="0" borderId="109" xfId="0" applyFont="1" applyBorder="1"/>
    <xf numFmtId="0" fontId="13" fillId="0" borderId="110" xfId="0" applyFont="1" applyBorder="1" applyAlignment="1">
      <alignment horizontal="right"/>
    </xf>
    <xf numFmtId="0" fontId="13" fillId="0" borderId="112" xfId="0" applyFont="1" applyBorder="1"/>
    <xf numFmtId="0" fontId="6" fillId="13" borderId="103" xfId="0" applyFont="1" applyFill="1" applyBorder="1"/>
    <xf numFmtId="0" fontId="6" fillId="13" borderId="108" xfId="0" applyFont="1" applyFill="1" applyBorder="1"/>
    <xf numFmtId="0" fontId="6" fillId="13" borderId="43" xfId="0" applyFont="1" applyFill="1" applyBorder="1"/>
    <xf numFmtId="0" fontId="13" fillId="13" borderId="43" xfId="0" applyFont="1" applyFill="1" applyBorder="1" applyAlignment="1">
      <alignment horizontal="left" indent="1"/>
    </xf>
    <xf numFmtId="0" fontId="6" fillId="13" borderId="43" xfId="0" applyFont="1" applyFill="1" applyBorder="1" applyAlignment="1">
      <alignment horizontal="left"/>
    </xf>
    <xf numFmtId="0" fontId="6" fillId="11" borderId="106" xfId="0" applyFont="1" applyFill="1" applyBorder="1"/>
    <xf numFmtId="0" fontId="13" fillId="11" borderId="0" xfId="0" applyFont="1" applyFill="1"/>
    <xf numFmtId="0" fontId="6" fillId="11" borderId="108" xfId="0" applyFont="1" applyFill="1" applyBorder="1"/>
    <xf numFmtId="0" fontId="6" fillId="11" borderId="115" xfId="0" applyFont="1" applyFill="1" applyBorder="1"/>
    <xf numFmtId="0" fontId="13" fillId="11" borderId="111" xfId="0" applyFont="1" applyFill="1" applyBorder="1"/>
    <xf numFmtId="0" fontId="6" fillId="11" borderId="0" xfId="0" applyFont="1" applyFill="1"/>
    <xf numFmtId="0" fontId="6" fillId="11" borderId="0" xfId="0" applyFont="1" applyFill="1" applyAlignment="1">
      <alignment horizontal="center"/>
    </xf>
    <xf numFmtId="0" fontId="6" fillId="11" borderId="113" xfId="0" applyFont="1" applyFill="1" applyBorder="1"/>
    <xf numFmtId="0" fontId="13" fillId="11" borderId="114" xfId="0" applyFont="1" applyFill="1" applyBorder="1"/>
    <xf numFmtId="0" fontId="13" fillId="11" borderId="107" xfId="0" applyFont="1" applyFill="1" applyBorder="1"/>
    <xf numFmtId="0" fontId="13" fillId="0" borderId="99" xfId="0" applyFont="1" applyBorder="1" applyAlignment="1">
      <alignment horizontal="center" vertical="center" wrapText="1"/>
    </xf>
    <xf numFmtId="0" fontId="8" fillId="3" borderId="121" xfId="0" applyFont="1" applyFill="1" applyBorder="1" applyAlignment="1">
      <alignment horizontal="center" vertical="center" wrapText="1"/>
    </xf>
    <xf numFmtId="0" fontId="17" fillId="0" borderId="122" xfId="0" quotePrefix="1" applyFont="1" applyBorder="1" applyAlignment="1">
      <alignment horizontal="center" vertical="center" wrapText="1"/>
    </xf>
    <xf numFmtId="0" fontId="17" fillId="0" borderId="9" xfId="0" quotePrefix="1" applyFont="1" applyBorder="1" applyAlignment="1">
      <alignment horizontal="center" vertical="center" wrapText="1"/>
    </xf>
    <xf numFmtId="0" fontId="17" fillId="0" borderId="66" xfId="1" quotePrefix="1" applyFont="1" applyFill="1" applyBorder="1" applyAlignment="1">
      <alignment horizontal="center" vertical="center" wrapText="1"/>
    </xf>
    <xf numFmtId="0" fontId="17" fillId="0" borderId="123" xfId="0" quotePrefix="1" applyFont="1" applyBorder="1" applyAlignment="1">
      <alignment horizontal="center" vertical="center" wrapText="1"/>
    </xf>
    <xf numFmtId="0" fontId="17" fillId="0" borderId="123" xfId="0" applyFont="1" applyBorder="1" applyAlignment="1">
      <alignment horizontal="center" vertical="center" wrapText="1"/>
    </xf>
    <xf numFmtId="0" fontId="17" fillId="0" borderId="124" xfId="0" applyFont="1" applyBorder="1" applyAlignment="1">
      <alignment horizontal="center" vertical="center" wrapText="1"/>
    </xf>
    <xf numFmtId="0" fontId="17" fillId="0" borderId="66" xfId="0" quotePrefix="1" applyFont="1" applyBorder="1" applyAlignment="1">
      <alignment horizontal="center" vertical="center" wrapText="1"/>
    </xf>
    <xf numFmtId="0" fontId="13" fillId="0" borderId="93" xfId="0" applyFont="1" applyBorder="1" applyAlignment="1">
      <alignment horizontal="center" vertical="center" wrapText="1"/>
    </xf>
    <xf numFmtId="0" fontId="21" fillId="0" borderId="122" xfId="0" applyFont="1" applyBorder="1" applyAlignment="1">
      <alignment horizontal="center" vertical="center" wrapText="1"/>
    </xf>
    <xf numFmtId="0" fontId="21" fillId="0" borderId="121" xfId="0" applyFont="1" applyBorder="1" applyAlignment="1">
      <alignment horizontal="center" vertical="center" wrapText="1"/>
    </xf>
    <xf numFmtId="0" fontId="33" fillId="16" borderId="119" xfId="2" applyFont="1" applyAlignment="1">
      <alignment horizontal="center"/>
    </xf>
    <xf numFmtId="0" fontId="34" fillId="17" borderId="119" xfId="3" applyFont="1" applyAlignment="1">
      <alignment horizontal="center"/>
    </xf>
    <xf numFmtId="0" fontId="35" fillId="0" borderId="45" xfId="0" applyFont="1" applyBorder="1"/>
    <xf numFmtId="0" fontId="35" fillId="0" borderId="46" xfId="0" applyFont="1" applyBorder="1"/>
    <xf numFmtId="0" fontId="6" fillId="13" borderId="108" xfId="0" applyFont="1" applyFill="1" applyBorder="1" applyAlignment="1">
      <alignment wrapText="1"/>
    </xf>
    <xf numFmtId="0" fontId="24" fillId="0" borderId="106" xfId="0" applyFont="1" applyBorder="1" applyAlignment="1">
      <alignment horizontal="center" vertical="center" wrapText="1"/>
    </xf>
    <xf numFmtId="2" fontId="20" fillId="0" borderId="93" xfId="0" applyNumberFormat="1" applyFont="1" applyBorder="1" applyAlignment="1">
      <alignment horizontal="center" vertical="center" wrapText="1"/>
    </xf>
    <xf numFmtId="0" fontId="21" fillId="0" borderId="127" xfId="0" applyFont="1" applyBorder="1" applyAlignment="1">
      <alignment horizontal="center" vertical="center" wrapText="1"/>
    </xf>
    <xf numFmtId="0" fontId="22" fillId="0" borderId="38" xfId="0" applyFont="1" applyBorder="1" applyAlignment="1">
      <alignment horizontal="center" vertical="center" wrapText="1"/>
    </xf>
    <xf numFmtId="0" fontId="21" fillId="0" borderId="38" xfId="0" applyFont="1" applyBorder="1" applyAlignment="1">
      <alignment horizontal="center" vertical="center" wrapText="1"/>
    </xf>
    <xf numFmtId="0" fontId="21" fillId="0" borderId="128" xfId="0" applyFont="1" applyBorder="1" applyAlignment="1">
      <alignment horizontal="center" vertical="center" wrapText="1"/>
    </xf>
    <xf numFmtId="0" fontId="21" fillId="0" borderId="93" xfId="0" applyFont="1" applyBorder="1" applyAlignment="1">
      <alignment horizontal="center" vertical="center" wrapText="1"/>
    </xf>
    <xf numFmtId="0" fontId="17" fillId="19" borderId="75" xfId="0" applyFont="1" applyFill="1" applyBorder="1" applyAlignment="1">
      <alignment horizontal="center" vertical="center" wrapText="1"/>
    </xf>
    <xf numFmtId="0" fontId="16" fillId="0" borderId="92" xfId="0" applyFont="1" applyBorder="1" applyAlignment="1">
      <alignment horizontal="center" vertical="center" wrapText="1"/>
    </xf>
    <xf numFmtId="0" fontId="13" fillId="12" borderId="86" xfId="0" applyFont="1" applyFill="1" applyBorder="1" applyAlignment="1">
      <alignment horizontal="center" vertical="center" wrapText="1"/>
    </xf>
    <xf numFmtId="2" fontId="14" fillId="19" borderId="86" xfId="0" applyNumberFormat="1" applyFont="1" applyFill="1" applyBorder="1" applyAlignment="1">
      <alignment horizontal="center" vertical="center" wrapText="1"/>
    </xf>
    <xf numFmtId="2" fontId="14" fillId="19" borderId="84" xfId="0" applyNumberFormat="1" applyFont="1" applyFill="1" applyBorder="1" applyAlignment="1">
      <alignment horizontal="center" vertical="center" wrapText="1"/>
    </xf>
    <xf numFmtId="0" fontId="7" fillId="19" borderId="129" xfId="0" applyFont="1" applyFill="1" applyBorder="1" applyAlignment="1">
      <alignment horizontal="center" vertical="center" wrapText="1"/>
    </xf>
    <xf numFmtId="0" fontId="7" fillId="19" borderId="130" xfId="0" applyFont="1" applyFill="1" applyBorder="1" applyAlignment="1">
      <alignment horizontal="center" vertical="center" wrapText="1"/>
    </xf>
    <xf numFmtId="0" fontId="33" fillId="16" borderId="119" xfId="2" applyFont="1" applyAlignment="1">
      <alignment horizontal="center" wrapText="1"/>
    </xf>
    <xf numFmtId="2" fontId="6" fillId="0" borderId="94" xfId="0" applyNumberFormat="1" applyFont="1" applyBorder="1" applyAlignment="1">
      <alignment horizontal="center" vertical="center" wrapText="1"/>
    </xf>
    <xf numFmtId="2" fontId="6" fillId="0" borderId="93" xfId="0" applyNumberFormat="1" applyFont="1" applyBorder="1" applyAlignment="1">
      <alignment horizontal="center" vertical="center" wrapText="1"/>
    </xf>
    <xf numFmtId="2" fontId="6" fillId="0" borderId="99" xfId="0" applyNumberFormat="1" applyFont="1" applyBorder="1" applyAlignment="1">
      <alignment horizontal="center" vertical="center" wrapText="1"/>
    </xf>
    <xf numFmtId="0" fontId="27" fillId="0" borderId="94" xfId="0" applyFont="1" applyBorder="1" applyAlignment="1">
      <alignment horizontal="center" vertical="center" wrapText="1"/>
    </xf>
    <xf numFmtId="0" fontId="27" fillId="0" borderId="93" xfId="0" applyFont="1" applyBorder="1" applyAlignment="1">
      <alignment horizontal="center" vertical="center" wrapText="1"/>
    </xf>
    <xf numFmtId="0" fontId="27" fillId="0" borderId="99" xfId="0" applyFont="1" applyBorder="1" applyAlignment="1">
      <alignment horizontal="center" vertical="center" wrapText="1"/>
    </xf>
    <xf numFmtId="2" fontId="28" fillId="0" borderId="94" xfId="0" applyNumberFormat="1" applyFont="1" applyBorder="1" applyAlignment="1">
      <alignment horizontal="center" vertical="center" wrapText="1"/>
    </xf>
    <xf numFmtId="2" fontId="28" fillId="0" borderId="93" xfId="0" applyNumberFormat="1" applyFont="1" applyBorder="1" applyAlignment="1">
      <alignment horizontal="center" vertical="center" wrapText="1"/>
    </xf>
    <xf numFmtId="2" fontId="28" fillId="0" borderId="99" xfId="0" applyNumberFormat="1" applyFont="1" applyBorder="1" applyAlignment="1">
      <alignment horizontal="center" vertical="center" wrapText="1"/>
    </xf>
    <xf numFmtId="2" fontId="26" fillId="0" borderId="94" xfId="0" applyNumberFormat="1" applyFont="1" applyBorder="1" applyAlignment="1">
      <alignment horizontal="center" vertical="center" wrapText="1"/>
    </xf>
    <xf numFmtId="2" fontId="26" fillId="0" borderId="93" xfId="0" applyNumberFormat="1" applyFont="1" applyBorder="1" applyAlignment="1">
      <alignment horizontal="center" vertical="center" wrapText="1"/>
    </xf>
    <xf numFmtId="2" fontId="26" fillId="0" borderId="99" xfId="0" applyNumberFormat="1" applyFont="1" applyBorder="1" applyAlignment="1">
      <alignment horizontal="center" vertical="center" wrapText="1"/>
    </xf>
    <xf numFmtId="0" fontId="4" fillId="4" borderId="94" xfId="0" applyFont="1" applyFill="1" applyBorder="1" applyAlignment="1">
      <alignment horizontal="center"/>
    </xf>
    <xf numFmtId="0" fontId="4" fillId="4" borderId="99" xfId="0" applyFont="1" applyFill="1" applyBorder="1" applyAlignment="1">
      <alignment horizontal="center"/>
    </xf>
    <xf numFmtId="0" fontId="6" fillId="0" borderId="43" xfId="0" applyFont="1" applyBorder="1" applyAlignment="1">
      <alignment horizontal="center"/>
    </xf>
    <xf numFmtId="0" fontId="13" fillId="0" borderId="43" xfId="0" applyFont="1" applyBorder="1" applyAlignment="1">
      <alignment horizontal="center"/>
    </xf>
    <xf numFmtId="0" fontId="25" fillId="18" borderId="120" xfId="4" applyFont="1" applyAlignment="1">
      <alignment horizontal="center"/>
    </xf>
    <xf numFmtId="0" fontId="29" fillId="0" borderId="94" xfId="0" applyFont="1" applyBorder="1" applyAlignment="1">
      <alignment horizontal="center" vertical="center" wrapText="1"/>
    </xf>
    <xf numFmtId="0" fontId="29" fillId="0" borderId="93" xfId="0" applyFont="1" applyBorder="1" applyAlignment="1">
      <alignment horizontal="center" vertical="center" wrapText="1"/>
    </xf>
    <xf numFmtId="0" fontId="29" fillId="0" borderId="99" xfId="0" applyFont="1" applyBorder="1" applyAlignment="1">
      <alignment horizontal="center" vertical="center" wrapText="1"/>
    </xf>
    <xf numFmtId="0" fontId="28" fillId="0" borderId="94" xfId="0" applyFont="1" applyBorder="1" applyAlignment="1">
      <alignment horizontal="center" vertical="center" wrapText="1"/>
    </xf>
    <xf numFmtId="0" fontId="28" fillId="0" borderId="99" xfId="0" applyFont="1" applyBorder="1" applyAlignment="1">
      <alignment horizontal="center" vertical="center" wrapText="1"/>
    </xf>
    <xf numFmtId="0" fontId="25" fillId="2" borderId="94" xfId="0" applyFont="1" applyFill="1" applyBorder="1" applyAlignment="1">
      <alignment horizontal="center" vertical="center" wrapText="1"/>
    </xf>
    <xf numFmtId="0" fontId="25" fillId="2" borderId="99" xfId="0" applyFont="1" applyFill="1" applyBorder="1" applyAlignment="1">
      <alignment horizontal="center" vertical="center" wrapText="1"/>
    </xf>
    <xf numFmtId="0" fontId="5" fillId="3" borderId="94" xfId="0" applyFont="1" applyFill="1" applyBorder="1" applyAlignment="1">
      <alignment horizontal="center" vertical="center" wrapText="1"/>
    </xf>
    <xf numFmtId="0" fontId="5" fillId="3" borderId="99" xfId="0" applyFont="1" applyFill="1" applyBorder="1" applyAlignment="1">
      <alignment horizontal="center" vertical="center" wrapText="1"/>
    </xf>
    <xf numFmtId="0" fontId="10" fillId="8" borderId="66" xfId="0" applyFont="1" applyFill="1" applyBorder="1" applyAlignment="1">
      <alignment horizontal="center" vertical="center"/>
    </xf>
    <xf numFmtId="0" fontId="10" fillId="8" borderId="67" xfId="0" applyFont="1" applyFill="1" applyBorder="1" applyAlignment="1">
      <alignment horizontal="center" vertical="center"/>
    </xf>
    <xf numFmtId="0" fontId="10" fillId="8" borderId="81" xfId="0" applyFont="1" applyFill="1" applyBorder="1" applyAlignment="1">
      <alignment horizontal="center" vertical="center"/>
    </xf>
    <xf numFmtId="0" fontId="8" fillId="3" borderId="79" xfId="0" applyFont="1" applyFill="1" applyBorder="1" applyAlignment="1">
      <alignment horizontal="center" vertical="center" wrapText="1"/>
    </xf>
    <xf numFmtId="0" fontId="8" fillId="3" borderId="87" xfId="0" applyFont="1" applyFill="1" applyBorder="1" applyAlignment="1">
      <alignment horizontal="center" vertical="center" wrapText="1"/>
    </xf>
    <xf numFmtId="0" fontId="4" fillId="4" borderId="94" xfId="0" applyFont="1" applyFill="1" applyBorder="1" applyAlignment="1">
      <alignment horizontal="center" wrapText="1"/>
    </xf>
    <xf numFmtId="0" fontId="4" fillId="4" borderId="99" xfId="0" applyFont="1" applyFill="1" applyBorder="1" applyAlignment="1">
      <alignment horizontal="center" wrapText="1"/>
    </xf>
    <xf numFmtId="0" fontId="6" fillId="13" borderId="125" xfId="0" applyFont="1" applyFill="1" applyBorder="1" applyAlignment="1">
      <alignment horizontal="left" wrapText="1"/>
    </xf>
    <xf numFmtId="0" fontId="6" fillId="13" borderId="126" xfId="0" applyFont="1" applyFill="1" applyBorder="1" applyAlignment="1">
      <alignment horizontal="left" wrapText="1"/>
    </xf>
    <xf numFmtId="0" fontId="33" fillId="16" borderId="119" xfId="2" applyFont="1" applyAlignment="1">
      <alignment horizontal="center" vertical="center" wrapText="1"/>
    </xf>
    <xf numFmtId="0" fontId="24" fillId="0" borderId="94" xfId="0" applyFont="1" applyBorder="1" applyAlignment="1">
      <alignment horizontal="center" vertical="center" wrapText="1"/>
    </xf>
    <xf numFmtId="0" fontId="24" fillId="0" borderId="93" xfId="0" applyFont="1" applyBorder="1" applyAlignment="1">
      <alignment horizontal="center" vertical="center" wrapText="1"/>
    </xf>
    <xf numFmtId="0" fontId="24" fillId="0" borderId="99" xfId="0" applyFont="1" applyBorder="1" applyAlignment="1">
      <alignment horizontal="center" vertical="center" wrapText="1"/>
    </xf>
    <xf numFmtId="0" fontId="13" fillId="0" borderId="104" xfId="0" applyFont="1" applyBorder="1" applyAlignment="1">
      <alignment horizontal="center"/>
    </xf>
    <xf numFmtId="0" fontId="13" fillId="0" borderId="105" xfId="0" applyFont="1" applyBorder="1" applyAlignment="1">
      <alignment horizontal="center"/>
    </xf>
    <xf numFmtId="0" fontId="6" fillId="0" borderId="116" xfId="0" applyFont="1" applyBorder="1" applyAlignment="1">
      <alignment horizontal="left"/>
    </xf>
    <xf numFmtId="0" fontId="6" fillId="0" borderId="117" xfId="0" applyFont="1" applyBorder="1" applyAlignment="1">
      <alignment horizontal="left"/>
    </xf>
    <xf numFmtId="0" fontId="6" fillId="0" borderId="118" xfId="0" applyFont="1" applyBorder="1" applyAlignment="1">
      <alignment horizontal="left"/>
    </xf>
    <xf numFmtId="0" fontId="7" fillId="0" borderId="94" xfId="0" applyFont="1" applyBorder="1" applyAlignment="1">
      <alignment horizontal="center" vertical="center" wrapText="1"/>
    </xf>
    <xf numFmtId="0" fontId="7" fillId="0" borderId="93" xfId="0" applyFont="1" applyBorder="1" applyAlignment="1">
      <alignment horizontal="center" vertical="center" wrapText="1"/>
    </xf>
    <xf numFmtId="0" fontId="7" fillId="0" borderId="99" xfId="0" applyFont="1" applyBorder="1" applyAlignment="1">
      <alignment horizontal="center" vertical="center" wrapText="1"/>
    </xf>
    <xf numFmtId="0" fontId="7" fillId="0" borderId="83" xfId="0" applyFont="1" applyBorder="1" applyAlignment="1">
      <alignment horizontal="center" vertical="center" wrapText="1"/>
    </xf>
    <xf numFmtId="0" fontId="33" fillId="16" borderId="119" xfId="2" applyFont="1" applyAlignment="1">
      <alignment horizontal="center"/>
    </xf>
    <xf numFmtId="0" fontId="13" fillId="0" borderId="110" xfId="0" applyFont="1" applyBorder="1" applyAlignment="1">
      <alignment horizontal="center"/>
    </xf>
    <xf numFmtId="0" fontId="4" fillId="4" borderId="18" xfId="0" applyFont="1" applyFill="1" applyBorder="1" applyAlignment="1">
      <alignment horizontal="center"/>
    </xf>
    <xf numFmtId="0" fontId="4" fillId="4" borderId="20" xfId="0" applyFont="1" applyFill="1" applyBorder="1" applyAlignment="1">
      <alignment horizontal="center"/>
    </xf>
    <xf numFmtId="0" fontId="10" fillId="8" borderId="32" xfId="0" applyFont="1" applyFill="1" applyBorder="1" applyAlignment="1">
      <alignment horizontal="center" vertical="center"/>
    </xf>
    <xf numFmtId="0" fontId="10" fillId="8" borderId="30" xfId="0" applyFont="1" applyFill="1" applyBorder="1" applyAlignment="1">
      <alignment horizontal="center" vertical="center"/>
    </xf>
    <xf numFmtId="0" fontId="10" fillId="8" borderId="33" xfId="0" applyFont="1" applyFill="1" applyBorder="1" applyAlignment="1">
      <alignment horizontal="center" vertical="center"/>
    </xf>
    <xf numFmtId="0" fontId="4" fillId="2" borderId="15"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22" xfId="0" applyFont="1" applyFill="1" applyBorder="1" applyAlignment="1">
      <alignment horizontal="center" vertical="center" wrapText="1"/>
    </xf>
    <xf numFmtId="0" fontId="8" fillId="3" borderId="23" xfId="0" applyFont="1" applyFill="1" applyBorder="1" applyAlignment="1">
      <alignment horizontal="center" vertical="center" wrapText="1"/>
    </xf>
    <xf numFmtId="0" fontId="4" fillId="4" borderId="27" xfId="0" applyFont="1" applyFill="1" applyBorder="1" applyAlignment="1">
      <alignment horizontal="center"/>
    </xf>
    <xf numFmtId="0" fontId="4" fillId="4" borderId="26" xfId="0" applyFont="1" applyFill="1" applyBorder="1" applyAlignment="1">
      <alignment horizontal="center"/>
    </xf>
    <xf numFmtId="0" fontId="0" fillId="0" borderId="0" xfId="0" applyAlignment="1">
      <alignment horizontal="center"/>
    </xf>
    <xf numFmtId="0" fontId="0" fillId="12" borderId="48" xfId="0" applyFill="1" applyBorder="1" applyAlignment="1">
      <alignment horizontal="center"/>
    </xf>
    <xf numFmtId="0" fontId="0" fillId="12" borderId="47" xfId="0" applyFill="1" applyBorder="1" applyAlignment="1">
      <alignment horizontal="center"/>
    </xf>
    <xf numFmtId="0" fontId="0" fillId="12" borderId="49" xfId="0" applyFill="1" applyBorder="1" applyAlignment="1">
      <alignment horizontal="center"/>
    </xf>
    <xf numFmtId="0" fontId="16" fillId="0" borderId="74" xfId="0" applyFont="1" applyFill="1" applyBorder="1" applyAlignment="1">
      <alignment horizontal="center" vertical="center" wrapText="1"/>
    </xf>
    <xf numFmtId="0" fontId="16" fillId="0" borderId="2"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7" fillId="0" borderId="9" xfId="0" quotePrefix="1" applyFont="1" applyFill="1" applyBorder="1" applyAlignment="1">
      <alignment horizontal="center" vertical="center" wrapText="1"/>
    </xf>
    <xf numFmtId="0" fontId="17" fillId="0" borderId="75" xfId="0" applyFont="1" applyFill="1" applyBorder="1" applyAlignment="1">
      <alignment horizontal="center" vertical="center" wrapText="1"/>
    </xf>
  </cellXfs>
  <cellStyles count="5">
    <cellStyle name="Bad" xfId="1" builtinId="27"/>
    <cellStyle name="Calculation" xfId="3" builtinId="22"/>
    <cellStyle name="Check Cell" xfId="4" builtinId="23"/>
    <cellStyle name="Input" xfId="2" builtinId="20"/>
    <cellStyle name="Normal" xfId="0" builtinId="0"/>
  </cellStyles>
  <dxfs count="43">
    <dxf>
      <fill>
        <patternFill>
          <bgColor theme="4" tint="-0.499984740745262"/>
        </patternFill>
      </fill>
    </dxf>
    <dxf>
      <fill>
        <patternFill>
          <bgColor theme="4" tint="0.39994506668294322"/>
        </patternFill>
      </fill>
    </dxf>
    <dxf>
      <fill>
        <patternFill patternType="none">
          <bgColor auto="1"/>
        </patternFill>
      </fill>
    </dxf>
    <dxf>
      <fill>
        <patternFill patternType="none">
          <bgColor auto="1"/>
        </patternFill>
      </fill>
    </dxf>
    <dxf>
      <fill>
        <patternFill>
          <bgColor theme="9" tint="0.39994506668294322"/>
        </patternFill>
      </fill>
    </dxf>
    <dxf>
      <fill>
        <patternFill>
          <bgColor theme="4" tint="-0.499984740745262"/>
        </patternFill>
      </fill>
    </dxf>
    <dxf>
      <fill>
        <patternFill>
          <bgColor theme="4" tint="0.39994506668294322"/>
        </patternFill>
      </fill>
    </dxf>
    <dxf>
      <fill>
        <patternFill patternType="none">
          <bgColor auto="1"/>
        </patternFill>
      </fill>
    </dxf>
    <dxf>
      <fill>
        <patternFill patternType="none">
          <bgColor auto="1"/>
        </patternFill>
      </fill>
    </dxf>
    <dxf>
      <fill>
        <patternFill>
          <bgColor theme="9" tint="0.39994506668294322"/>
        </patternFill>
      </fill>
    </dxf>
    <dxf>
      <fill>
        <patternFill>
          <bgColor theme="4" tint="0.39994506668294322"/>
        </patternFill>
      </fill>
    </dxf>
    <dxf>
      <fill>
        <patternFill>
          <bgColor theme="7" tint="0.39994506668294322"/>
        </patternFill>
      </fill>
    </dxf>
    <dxf>
      <fill>
        <patternFill>
          <bgColor theme="4" tint="0.39994506668294322"/>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0" tint="-0.24994659260841701"/>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4" tint="0.39994506668294322"/>
        </patternFill>
      </fill>
    </dxf>
    <dxf>
      <fill>
        <patternFill>
          <bgColor theme="7" tint="0.39994506668294322"/>
        </patternFill>
      </fill>
    </dxf>
    <dxf>
      <fill>
        <patternFill>
          <bgColor theme="4" tint="0.39994506668294322"/>
        </patternFill>
      </fill>
    </dxf>
    <dxf>
      <fill>
        <patternFill>
          <bgColor theme="7" tint="0.39994506668294322"/>
        </patternFill>
      </fill>
    </dxf>
    <dxf>
      <fill>
        <patternFill>
          <bgColor theme="0" tint="-0.24994659260841701"/>
        </patternFill>
      </fill>
    </dxf>
    <dxf>
      <fill>
        <patternFill>
          <bgColor theme="7" tint="0.39994506668294322"/>
        </patternFill>
      </fill>
    </dxf>
    <dxf>
      <fill>
        <patternFill>
          <bgColor theme="4" tint="0.39994506668294322"/>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0" tint="-0.24994659260841701"/>
        </patternFill>
      </fill>
    </dxf>
    <dxf>
      <fill>
        <patternFill patternType="none">
          <bgColor auto="1"/>
        </patternFill>
      </fill>
    </dxf>
    <dxf>
      <fill>
        <patternFill patternType="none">
          <bgColor auto="1"/>
        </patternFill>
      </fill>
    </dxf>
    <dxf>
      <fill>
        <patternFill>
          <bgColor theme="9" tint="0.39994506668294322"/>
        </patternFill>
      </fill>
    </dxf>
    <dxf>
      <fill>
        <patternFill>
          <bgColor theme="4" tint="-0.499984740745262"/>
        </patternFill>
      </fill>
    </dxf>
    <dxf>
      <fill>
        <patternFill>
          <bgColor theme="4" tint="0.39994506668294322"/>
        </patternFill>
      </fill>
    </dxf>
    <dxf>
      <fill>
        <patternFill>
          <bgColor theme="9" tint="0.59996337778862885"/>
        </patternFill>
      </fill>
    </dxf>
    <dxf>
      <fill>
        <patternFill>
          <bgColor theme="5" tint="0.59996337778862885"/>
        </patternFill>
      </fill>
    </dxf>
    <dxf>
      <fill>
        <patternFill>
          <bgColor theme="8" tint="0.79998168889431442"/>
        </patternFill>
      </fill>
    </dxf>
  </dxfs>
  <tableStyles count="0" defaultTableStyle="TableStyleMedium2" defaultPivotStyle="PivotStyleLight16"/>
  <colors>
    <mruColors>
      <color rgb="FF1F456A"/>
      <color rgb="FF1F4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9</xdr:col>
      <xdr:colOff>3476064</xdr:colOff>
      <xdr:row>54</xdr:row>
      <xdr:rowOff>0</xdr:rowOff>
    </xdr:from>
    <xdr:ext cx="65" cy="172227"/>
    <xdr:sp macro="" textlink="">
      <xdr:nvSpPr>
        <xdr:cNvPr id="2" name="TextBox 1">
          <a:extLst>
            <a:ext uri="{FF2B5EF4-FFF2-40B4-BE49-F238E27FC236}">
              <a16:creationId xmlns:a16="http://schemas.microsoft.com/office/drawing/2014/main" id="{104733DC-C183-4070-8FCB-B1C8FCB27D9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17</xdr:row>
      <xdr:rowOff>0</xdr:rowOff>
    </xdr:from>
    <xdr:ext cx="65" cy="172227"/>
    <xdr:sp macro="" textlink="">
      <xdr:nvSpPr>
        <xdr:cNvPr id="3" name="TextBox 2">
          <a:extLst>
            <a:ext uri="{FF2B5EF4-FFF2-40B4-BE49-F238E27FC236}">
              <a16:creationId xmlns:a16="http://schemas.microsoft.com/office/drawing/2014/main" id="{58233281-21F3-4391-B1FE-8F36CFE1D2E4}"/>
            </a:ext>
          </a:extLst>
        </xdr:cNvPr>
        <xdr:cNvSpPr txBox="1"/>
      </xdr:nvSpPr>
      <xdr:spPr>
        <a:xfrm>
          <a:off x="20802039" y="1819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4" name="TextBox 3">
          <a:extLst>
            <a:ext uri="{FF2B5EF4-FFF2-40B4-BE49-F238E27FC236}">
              <a16:creationId xmlns:a16="http://schemas.microsoft.com/office/drawing/2014/main" id="{6A9609A1-CE05-481B-AEE4-8C873015D3FE}"/>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5" name="TextBox 4">
          <a:extLst>
            <a:ext uri="{FF2B5EF4-FFF2-40B4-BE49-F238E27FC236}">
              <a16:creationId xmlns:a16="http://schemas.microsoft.com/office/drawing/2014/main" id="{682E83A4-D36C-41DD-BDC1-4095A4E933E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6" name="TextBox 5">
          <a:extLst>
            <a:ext uri="{FF2B5EF4-FFF2-40B4-BE49-F238E27FC236}">
              <a16:creationId xmlns:a16="http://schemas.microsoft.com/office/drawing/2014/main" id="{7E8C508C-F94F-4E86-92F9-D9ECE29B6E0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7" name="TextBox 6">
          <a:extLst>
            <a:ext uri="{FF2B5EF4-FFF2-40B4-BE49-F238E27FC236}">
              <a16:creationId xmlns:a16="http://schemas.microsoft.com/office/drawing/2014/main" id="{E54D087F-7ECC-481D-B7A0-542D3119667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8" name="TextBox 7">
          <a:extLst>
            <a:ext uri="{FF2B5EF4-FFF2-40B4-BE49-F238E27FC236}">
              <a16:creationId xmlns:a16="http://schemas.microsoft.com/office/drawing/2014/main" id="{90FD954A-4E31-4665-87BA-5E280886E233}"/>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9" name="TextBox 8">
          <a:extLst>
            <a:ext uri="{FF2B5EF4-FFF2-40B4-BE49-F238E27FC236}">
              <a16:creationId xmlns:a16="http://schemas.microsoft.com/office/drawing/2014/main" id="{AC3D8E1E-84E0-4D34-86AD-5C146F2D978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0" name="TextBox 9">
          <a:extLst>
            <a:ext uri="{FF2B5EF4-FFF2-40B4-BE49-F238E27FC236}">
              <a16:creationId xmlns:a16="http://schemas.microsoft.com/office/drawing/2014/main" id="{EADEBA97-B0A3-4804-A319-CB8CC3E1329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1" name="TextBox 10">
          <a:extLst>
            <a:ext uri="{FF2B5EF4-FFF2-40B4-BE49-F238E27FC236}">
              <a16:creationId xmlns:a16="http://schemas.microsoft.com/office/drawing/2014/main" id="{5AD6D95D-2C46-4DF4-9E03-D0F80C25B20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2" name="TextBox 11">
          <a:extLst>
            <a:ext uri="{FF2B5EF4-FFF2-40B4-BE49-F238E27FC236}">
              <a16:creationId xmlns:a16="http://schemas.microsoft.com/office/drawing/2014/main" id="{F8F44BED-9A50-4E30-9671-DA29A7E86BE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3" name="TextBox 12">
          <a:extLst>
            <a:ext uri="{FF2B5EF4-FFF2-40B4-BE49-F238E27FC236}">
              <a16:creationId xmlns:a16="http://schemas.microsoft.com/office/drawing/2014/main" id="{ADCF797A-94D7-4B15-943D-0C835207C42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4" name="TextBox 13">
          <a:extLst>
            <a:ext uri="{FF2B5EF4-FFF2-40B4-BE49-F238E27FC236}">
              <a16:creationId xmlns:a16="http://schemas.microsoft.com/office/drawing/2014/main" id="{631AEBF6-1105-4DF8-8D3B-0817E0E8725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5" name="TextBox 14">
          <a:extLst>
            <a:ext uri="{FF2B5EF4-FFF2-40B4-BE49-F238E27FC236}">
              <a16:creationId xmlns:a16="http://schemas.microsoft.com/office/drawing/2014/main" id="{F07C4602-3157-499F-8A17-9A82DBD7D32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6" name="TextBox 15">
          <a:extLst>
            <a:ext uri="{FF2B5EF4-FFF2-40B4-BE49-F238E27FC236}">
              <a16:creationId xmlns:a16="http://schemas.microsoft.com/office/drawing/2014/main" id="{79A6A64C-08C4-4B0C-90A1-972DB899E34E}"/>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7" name="TextBox 16">
          <a:extLst>
            <a:ext uri="{FF2B5EF4-FFF2-40B4-BE49-F238E27FC236}">
              <a16:creationId xmlns:a16="http://schemas.microsoft.com/office/drawing/2014/main" id="{36DCC5D6-DF34-4EA9-A0C9-01C0816FD562}"/>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8" name="TextBox 17">
          <a:extLst>
            <a:ext uri="{FF2B5EF4-FFF2-40B4-BE49-F238E27FC236}">
              <a16:creationId xmlns:a16="http://schemas.microsoft.com/office/drawing/2014/main" id="{32D4CC30-F553-4525-B5C1-E88706ED0B1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9" name="TextBox 18">
          <a:extLst>
            <a:ext uri="{FF2B5EF4-FFF2-40B4-BE49-F238E27FC236}">
              <a16:creationId xmlns:a16="http://schemas.microsoft.com/office/drawing/2014/main" id="{F83DE05E-7241-4175-8E1C-8ED0E2406E0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20" name="TextBox 19">
          <a:extLst>
            <a:ext uri="{FF2B5EF4-FFF2-40B4-BE49-F238E27FC236}">
              <a16:creationId xmlns:a16="http://schemas.microsoft.com/office/drawing/2014/main" id="{11262582-EABF-4D73-AFD2-1955D14C335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21" name="TextBox 20">
          <a:extLst>
            <a:ext uri="{FF2B5EF4-FFF2-40B4-BE49-F238E27FC236}">
              <a16:creationId xmlns:a16="http://schemas.microsoft.com/office/drawing/2014/main" id="{05835A65-54BD-4AB0-85BE-5166E5A6FD9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22" name="TextBox 21">
          <a:extLst>
            <a:ext uri="{FF2B5EF4-FFF2-40B4-BE49-F238E27FC236}">
              <a16:creationId xmlns:a16="http://schemas.microsoft.com/office/drawing/2014/main" id="{EA16E4B7-4D21-4F25-8DA2-7719146D184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23" name="TextBox 22">
          <a:extLst>
            <a:ext uri="{FF2B5EF4-FFF2-40B4-BE49-F238E27FC236}">
              <a16:creationId xmlns:a16="http://schemas.microsoft.com/office/drawing/2014/main" id="{710A69A5-8D17-4F7D-B1DA-50EE14F4517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24" name="TextBox 23">
          <a:extLst>
            <a:ext uri="{FF2B5EF4-FFF2-40B4-BE49-F238E27FC236}">
              <a16:creationId xmlns:a16="http://schemas.microsoft.com/office/drawing/2014/main" id="{B04D864F-4F44-46DD-BC84-A9356D6DA2A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54</xdr:row>
      <xdr:rowOff>0</xdr:rowOff>
    </xdr:from>
    <xdr:ext cx="65" cy="172227"/>
    <xdr:sp macro="" textlink="">
      <xdr:nvSpPr>
        <xdr:cNvPr id="25" name="TextBox 24">
          <a:extLst>
            <a:ext uri="{FF2B5EF4-FFF2-40B4-BE49-F238E27FC236}">
              <a16:creationId xmlns:a16="http://schemas.microsoft.com/office/drawing/2014/main" id="{55C220B9-97BA-40BC-8CE8-CD6428BCF7EF}"/>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54</xdr:row>
      <xdr:rowOff>0</xdr:rowOff>
    </xdr:from>
    <xdr:ext cx="65" cy="172227"/>
    <xdr:sp macro="" textlink="">
      <xdr:nvSpPr>
        <xdr:cNvPr id="26" name="TextBox 25">
          <a:extLst>
            <a:ext uri="{FF2B5EF4-FFF2-40B4-BE49-F238E27FC236}">
              <a16:creationId xmlns:a16="http://schemas.microsoft.com/office/drawing/2014/main" id="{FA2807BA-54FF-4532-914C-00126018205A}"/>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54</xdr:row>
      <xdr:rowOff>0</xdr:rowOff>
    </xdr:from>
    <xdr:ext cx="65" cy="172227"/>
    <xdr:sp macro="" textlink="">
      <xdr:nvSpPr>
        <xdr:cNvPr id="27" name="TextBox 26">
          <a:extLst>
            <a:ext uri="{FF2B5EF4-FFF2-40B4-BE49-F238E27FC236}">
              <a16:creationId xmlns:a16="http://schemas.microsoft.com/office/drawing/2014/main" id="{C1A0A21A-9508-4D9D-BDA1-43AFF641204D}"/>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54</xdr:row>
      <xdr:rowOff>0</xdr:rowOff>
    </xdr:from>
    <xdr:ext cx="65" cy="172227"/>
    <xdr:sp macro="" textlink="">
      <xdr:nvSpPr>
        <xdr:cNvPr id="28" name="TextBox 27">
          <a:extLst>
            <a:ext uri="{FF2B5EF4-FFF2-40B4-BE49-F238E27FC236}">
              <a16:creationId xmlns:a16="http://schemas.microsoft.com/office/drawing/2014/main" id="{916F4CA2-9E20-4F2C-BBA4-E905BB360FEE}"/>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54</xdr:row>
      <xdr:rowOff>0</xdr:rowOff>
    </xdr:from>
    <xdr:ext cx="65" cy="172227"/>
    <xdr:sp macro="" textlink="">
      <xdr:nvSpPr>
        <xdr:cNvPr id="29" name="TextBox 28">
          <a:extLst>
            <a:ext uri="{FF2B5EF4-FFF2-40B4-BE49-F238E27FC236}">
              <a16:creationId xmlns:a16="http://schemas.microsoft.com/office/drawing/2014/main" id="{20009511-DD5F-4C32-A7C2-9AE0BD898414}"/>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30" name="TextBox 29">
          <a:extLst>
            <a:ext uri="{FF2B5EF4-FFF2-40B4-BE49-F238E27FC236}">
              <a16:creationId xmlns:a16="http://schemas.microsoft.com/office/drawing/2014/main" id="{9689FD52-1354-40E0-8B56-26954AFF624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31" name="TextBox 30">
          <a:extLst>
            <a:ext uri="{FF2B5EF4-FFF2-40B4-BE49-F238E27FC236}">
              <a16:creationId xmlns:a16="http://schemas.microsoft.com/office/drawing/2014/main" id="{E04C845F-1B4B-4E15-8846-EB45C413D5B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32" name="TextBox 31">
          <a:extLst>
            <a:ext uri="{FF2B5EF4-FFF2-40B4-BE49-F238E27FC236}">
              <a16:creationId xmlns:a16="http://schemas.microsoft.com/office/drawing/2014/main" id="{86A54082-7696-4D35-BA90-0B6DD7D9005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33" name="TextBox 32">
          <a:extLst>
            <a:ext uri="{FF2B5EF4-FFF2-40B4-BE49-F238E27FC236}">
              <a16:creationId xmlns:a16="http://schemas.microsoft.com/office/drawing/2014/main" id="{124E64E0-5E13-4A9D-B936-4CDF65606C4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34" name="TextBox 33">
          <a:extLst>
            <a:ext uri="{FF2B5EF4-FFF2-40B4-BE49-F238E27FC236}">
              <a16:creationId xmlns:a16="http://schemas.microsoft.com/office/drawing/2014/main" id="{B49B3EC9-80DC-415C-B56B-4DAB3552F721}"/>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35" name="TextBox 34">
          <a:extLst>
            <a:ext uri="{FF2B5EF4-FFF2-40B4-BE49-F238E27FC236}">
              <a16:creationId xmlns:a16="http://schemas.microsoft.com/office/drawing/2014/main" id="{079E7902-3717-4694-8890-0B6E6793269F}"/>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36" name="TextBox 35">
          <a:extLst>
            <a:ext uri="{FF2B5EF4-FFF2-40B4-BE49-F238E27FC236}">
              <a16:creationId xmlns:a16="http://schemas.microsoft.com/office/drawing/2014/main" id="{C3048587-228D-49E3-88B5-DE389650265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37" name="TextBox 36">
          <a:extLst>
            <a:ext uri="{FF2B5EF4-FFF2-40B4-BE49-F238E27FC236}">
              <a16:creationId xmlns:a16="http://schemas.microsoft.com/office/drawing/2014/main" id="{276A7CD8-5ADF-4FCA-BAA3-26C88274359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38" name="TextBox 37">
          <a:extLst>
            <a:ext uri="{FF2B5EF4-FFF2-40B4-BE49-F238E27FC236}">
              <a16:creationId xmlns:a16="http://schemas.microsoft.com/office/drawing/2014/main" id="{8FFED122-206F-42A5-A7C2-0C95A94DE9C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39" name="TextBox 38">
          <a:extLst>
            <a:ext uri="{FF2B5EF4-FFF2-40B4-BE49-F238E27FC236}">
              <a16:creationId xmlns:a16="http://schemas.microsoft.com/office/drawing/2014/main" id="{2A7DA874-B559-4A1A-8DED-9E329FDA7BE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40" name="TextBox 39">
          <a:extLst>
            <a:ext uri="{FF2B5EF4-FFF2-40B4-BE49-F238E27FC236}">
              <a16:creationId xmlns:a16="http://schemas.microsoft.com/office/drawing/2014/main" id="{11655C68-DED7-48A6-97C9-ECAEE5404341}"/>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41" name="TextBox 40">
          <a:extLst>
            <a:ext uri="{FF2B5EF4-FFF2-40B4-BE49-F238E27FC236}">
              <a16:creationId xmlns:a16="http://schemas.microsoft.com/office/drawing/2014/main" id="{B288F44C-4E63-4B64-A4A7-8CDFB8D06EA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42" name="TextBox 41">
          <a:extLst>
            <a:ext uri="{FF2B5EF4-FFF2-40B4-BE49-F238E27FC236}">
              <a16:creationId xmlns:a16="http://schemas.microsoft.com/office/drawing/2014/main" id="{0BFA4D8B-D941-4D2C-9C09-AB5500905BF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43" name="TextBox 42">
          <a:extLst>
            <a:ext uri="{FF2B5EF4-FFF2-40B4-BE49-F238E27FC236}">
              <a16:creationId xmlns:a16="http://schemas.microsoft.com/office/drawing/2014/main" id="{40DD478B-025E-48E2-9361-33173DC2AD0F}"/>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44" name="TextBox 43">
          <a:extLst>
            <a:ext uri="{FF2B5EF4-FFF2-40B4-BE49-F238E27FC236}">
              <a16:creationId xmlns:a16="http://schemas.microsoft.com/office/drawing/2014/main" id="{714D9E5E-A256-45C5-9005-6C8B2F0F000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45" name="TextBox 44">
          <a:extLst>
            <a:ext uri="{FF2B5EF4-FFF2-40B4-BE49-F238E27FC236}">
              <a16:creationId xmlns:a16="http://schemas.microsoft.com/office/drawing/2014/main" id="{84E02166-B135-4824-80E4-18C460DA0C3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46" name="TextBox 45">
          <a:extLst>
            <a:ext uri="{FF2B5EF4-FFF2-40B4-BE49-F238E27FC236}">
              <a16:creationId xmlns:a16="http://schemas.microsoft.com/office/drawing/2014/main" id="{3CD3F229-DD9B-4F92-A372-DF6F509C7F1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47" name="TextBox 46">
          <a:extLst>
            <a:ext uri="{FF2B5EF4-FFF2-40B4-BE49-F238E27FC236}">
              <a16:creationId xmlns:a16="http://schemas.microsoft.com/office/drawing/2014/main" id="{FF44B918-6A12-4BE0-A56A-AE70E056415E}"/>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48" name="TextBox 47">
          <a:extLst>
            <a:ext uri="{FF2B5EF4-FFF2-40B4-BE49-F238E27FC236}">
              <a16:creationId xmlns:a16="http://schemas.microsoft.com/office/drawing/2014/main" id="{5EC34270-F742-40FE-9922-A1357F196471}"/>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49" name="TextBox 48">
          <a:extLst>
            <a:ext uri="{FF2B5EF4-FFF2-40B4-BE49-F238E27FC236}">
              <a16:creationId xmlns:a16="http://schemas.microsoft.com/office/drawing/2014/main" id="{89A13A25-A7DB-433C-AC7D-A2D0A7993F51}"/>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50" name="TextBox 49">
          <a:extLst>
            <a:ext uri="{FF2B5EF4-FFF2-40B4-BE49-F238E27FC236}">
              <a16:creationId xmlns:a16="http://schemas.microsoft.com/office/drawing/2014/main" id="{C2C80DAC-3875-42F7-8E62-81CD8F6A366F}"/>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51" name="TextBox 50">
          <a:extLst>
            <a:ext uri="{FF2B5EF4-FFF2-40B4-BE49-F238E27FC236}">
              <a16:creationId xmlns:a16="http://schemas.microsoft.com/office/drawing/2014/main" id="{E63EC793-93BD-4AF1-AA1F-FF2A65E5F99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52" name="TextBox 51">
          <a:extLst>
            <a:ext uri="{FF2B5EF4-FFF2-40B4-BE49-F238E27FC236}">
              <a16:creationId xmlns:a16="http://schemas.microsoft.com/office/drawing/2014/main" id="{6F94F4C6-1C8A-4E70-984A-F82607C3A14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53" name="TextBox 52">
          <a:extLst>
            <a:ext uri="{FF2B5EF4-FFF2-40B4-BE49-F238E27FC236}">
              <a16:creationId xmlns:a16="http://schemas.microsoft.com/office/drawing/2014/main" id="{D344D46C-8715-4E62-B9AF-8E10556025B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54" name="TextBox 53">
          <a:extLst>
            <a:ext uri="{FF2B5EF4-FFF2-40B4-BE49-F238E27FC236}">
              <a16:creationId xmlns:a16="http://schemas.microsoft.com/office/drawing/2014/main" id="{47101DB1-8775-418A-92B6-F008058BABE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55" name="TextBox 54">
          <a:extLst>
            <a:ext uri="{FF2B5EF4-FFF2-40B4-BE49-F238E27FC236}">
              <a16:creationId xmlns:a16="http://schemas.microsoft.com/office/drawing/2014/main" id="{9DDD5889-84FE-4199-8F3F-5F528E29064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56" name="TextBox 55">
          <a:extLst>
            <a:ext uri="{FF2B5EF4-FFF2-40B4-BE49-F238E27FC236}">
              <a16:creationId xmlns:a16="http://schemas.microsoft.com/office/drawing/2014/main" id="{68FBA78D-73A5-4C62-857E-A5A0676930E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57" name="TextBox 56">
          <a:extLst>
            <a:ext uri="{FF2B5EF4-FFF2-40B4-BE49-F238E27FC236}">
              <a16:creationId xmlns:a16="http://schemas.microsoft.com/office/drawing/2014/main" id="{737FABAF-B32B-4042-935A-E7537049F09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58" name="TextBox 57">
          <a:extLst>
            <a:ext uri="{FF2B5EF4-FFF2-40B4-BE49-F238E27FC236}">
              <a16:creationId xmlns:a16="http://schemas.microsoft.com/office/drawing/2014/main" id="{E18DF7E2-347E-4F5C-B5C9-F61FC3BBD5E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59" name="TextBox 58">
          <a:extLst>
            <a:ext uri="{FF2B5EF4-FFF2-40B4-BE49-F238E27FC236}">
              <a16:creationId xmlns:a16="http://schemas.microsoft.com/office/drawing/2014/main" id="{7D3C8B4C-4A5D-4C68-9963-AA9F95277E23}"/>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60" name="TextBox 59">
          <a:extLst>
            <a:ext uri="{FF2B5EF4-FFF2-40B4-BE49-F238E27FC236}">
              <a16:creationId xmlns:a16="http://schemas.microsoft.com/office/drawing/2014/main" id="{6C6EA1B5-5C41-4AFC-B24D-455C7B7E689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61" name="TextBox 60">
          <a:extLst>
            <a:ext uri="{FF2B5EF4-FFF2-40B4-BE49-F238E27FC236}">
              <a16:creationId xmlns:a16="http://schemas.microsoft.com/office/drawing/2014/main" id="{9C1DDBF4-F28F-4136-99A0-99D7AA8965A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62" name="TextBox 61">
          <a:extLst>
            <a:ext uri="{FF2B5EF4-FFF2-40B4-BE49-F238E27FC236}">
              <a16:creationId xmlns:a16="http://schemas.microsoft.com/office/drawing/2014/main" id="{98A4D8A5-5CC3-4DBD-B875-A8E396B43BA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63" name="TextBox 62">
          <a:extLst>
            <a:ext uri="{FF2B5EF4-FFF2-40B4-BE49-F238E27FC236}">
              <a16:creationId xmlns:a16="http://schemas.microsoft.com/office/drawing/2014/main" id="{B880B9F6-E954-451E-BD19-D8598534C89E}"/>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64" name="TextBox 63">
          <a:extLst>
            <a:ext uri="{FF2B5EF4-FFF2-40B4-BE49-F238E27FC236}">
              <a16:creationId xmlns:a16="http://schemas.microsoft.com/office/drawing/2014/main" id="{E9E9F0D7-6201-4EBC-92F9-F12461673A8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65" name="TextBox 64">
          <a:extLst>
            <a:ext uri="{FF2B5EF4-FFF2-40B4-BE49-F238E27FC236}">
              <a16:creationId xmlns:a16="http://schemas.microsoft.com/office/drawing/2014/main" id="{B8F7EE87-958D-4669-84D0-D08695A1E88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66" name="TextBox 65">
          <a:extLst>
            <a:ext uri="{FF2B5EF4-FFF2-40B4-BE49-F238E27FC236}">
              <a16:creationId xmlns:a16="http://schemas.microsoft.com/office/drawing/2014/main" id="{9E8E5722-C777-4619-BEBE-233A4217EBA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67" name="TextBox 66">
          <a:extLst>
            <a:ext uri="{FF2B5EF4-FFF2-40B4-BE49-F238E27FC236}">
              <a16:creationId xmlns:a16="http://schemas.microsoft.com/office/drawing/2014/main" id="{813C808E-CB50-490F-8573-1792BBD9515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68" name="TextBox 67">
          <a:extLst>
            <a:ext uri="{FF2B5EF4-FFF2-40B4-BE49-F238E27FC236}">
              <a16:creationId xmlns:a16="http://schemas.microsoft.com/office/drawing/2014/main" id="{B0578329-20D4-41C4-93EA-2F1A4B552EA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69" name="TextBox 68">
          <a:extLst>
            <a:ext uri="{FF2B5EF4-FFF2-40B4-BE49-F238E27FC236}">
              <a16:creationId xmlns:a16="http://schemas.microsoft.com/office/drawing/2014/main" id="{3DE41D2C-AD0E-4B04-B8E3-C2BBFB7D217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70" name="TextBox 69">
          <a:extLst>
            <a:ext uri="{FF2B5EF4-FFF2-40B4-BE49-F238E27FC236}">
              <a16:creationId xmlns:a16="http://schemas.microsoft.com/office/drawing/2014/main" id="{FC2251AB-2A4B-4C74-8FD7-DEAD772E491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1" name="TextBox 70">
          <a:extLst>
            <a:ext uri="{FF2B5EF4-FFF2-40B4-BE49-F238E27FC236}">
              <a16:creationId xmlns:a16="http://schemas.microsoft.com/office/drawing/2014/main" id="{19442E44-B014-469D-A3A0-40D5FF57064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2" name="TextBox 71">
          <a:extLst>
            <a:ext uri="{FF2B5EF4-FFF2-40B4-BE49-F238E27FC236}">
              <a16:creationId xmlns:a16="http://schemas.microsoft.com/office/drawing/2014/main" id="{AE1393C5-B8DB-4EEC-96FA-D86F303916A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3" name="TextBox 72">
          <a:extLst>
            <a:ext uri="{FF2B5EF4-FFF2-40B4-BE49-F238E27FC236}">
              <a16:creationId xmlns:a16="http://schemas.microsoft.com/office/drawing/2014/main" id="{B13102E0-AD55-45AF-BB70-B6D0BBF9717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4" name="TextBox 73">
          <a:extLst>
            <a:ext uri="{FF2B5EF4-FFF2-40B4-BE49-F238E27FC236}">
              <a16:creationId xmlns:a16="http://schemas.microsoft.com/office/drawing/2014/main" id="{C4F34ABC-813B-4231-96B6-5A56367BB44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5" name="TextBox 74">
          <a:extLst>
            <a:ext uri="{FF2B5EF4-FFF2-40B4-BE49-F238E27FC236}">
              <a16:creationId xmlns:a16="http://schemas.microsoft.com/office/drawing/2014/main" id="{7E6D57B1-2351-46A6-A9F9-E1A8F30AF6C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6" name="TextBox 75">
          <a:extLst>
            <a:ext uri="{FF2B5EF4-FFF2-40B4-BE49-F238E27FC236}">
              <a16:creationId xmlns:a16="http://schemas.microsoft.com/office/drawing/2014/main" id="{5176AC1A-9530-430C-8B28-825AD6B37AF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7" name="TextBox 76">
          <a:extLst>
            <a:ext uri="{FF2B5EF4-FFF2-40B4-BE49-F238E27FC236}">
              <a16:creationId xmlns:a16="http://schemas.microsoft.com/office/drawing/2014/main" id="{C0F255AD-41EF-4119-873B-02D2231CC95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8" name="TextBox 77">
          <a:extLst>
            <a:ext uri="{FF2B5EF4-FFF2-40B4-BE49-F238E27FC236}">
              <a16:creationId xmlns:a16="http://schemas.microsoft.com/office/drawing/2014/main" id="{DAA29614-C96B-41AF-AFC8-4F83C08694E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9" name="TextBox 78">
          <a:extLst>
            <a:ext uri="{FF2B5EF4-FFF2-40B4-BE49-F238E27FC236}">
              <a16:creationId xmlns:a16="http://schemas.microsoft.com/office/drawing/2014/main" id="{650B65DB-0200-48EA-A4D5-3621534C731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80" name="TextBox 79">
          <a:extLst>
            <a:ext uri="{FF2B5EF4-FFF2-40B4-BE49-F238E27FC236}">
              <a16:creationId xmlns:a16="http://schemas.microsoft.com/office/drawing/2014/main" id="{F4CA5F97-3C1E-41EA-96D0-1FC469BCED7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81" name="TextBox 80">
          <a:extLst>
            <a:ext uri="{FF2B5EF4-FFF2-40B4-BE49-F238E27FC236}">
              <a16:creationId xmlns:a16="http://schemas.microsoft.com/office/drawing/2014/main" id="{48AC4CB9-E6C6-4DBE-A483-9600F9900AD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82" name="TextBox 81">
          <a:extLst>
            <a:ext uri="{FF2B5EF4-FFF2-40B4-BE49-F238E27FC236}">
              <a16:creationId xmlns:a16="http://schemas.microsoft.com/office/drawing/2014/main" id="{103960F7-2FB8-45E4-A34C-E89F6AFCACF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83" name="TextBox 82">
          <a:extLst>
            <a:ext uri="{FF2B5EF4-FFF2-40B4-BE49-F238E27FC236}">
              <a16:creationId xmlns:a16="http://schemas.microsoft.com/office/drawing/2014/main" id="{646317B8-7A19-44D5-B450-1093A9BEAE2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84" name="TextBox 83">
          <a:extLst>
            <a:ext uri="{FF2B5EF4-FFF2-40B4-BE49-F238E27FC236}">
              <a16:creationId xmlns:a16="http://schemas.microsoft.com/office/drawing/2014/main" id="{24FFC4BD-90D1-4880-B082-5F78ECAB4AA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85" name="TextBox 84">
          <a:extLst>
            <a:ext uri="{FF2B5EF4-FFF2-40B4-BE49-F238E27FC236}">
              <a16:creationId xmlns:a16="http://schemas.microsoft.com/office/drawing/2014/main" id="{78A3F2C3-1421-4272-966B-EE5A7041CD6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86" name="TextBox 85">
          <a:extLst>
            <a:ext uri="{FF2B5EF4-FFF2-40B4-BE49-F238E27FC236}">
              <a16:creationId xmlns:a16="http://schemas.microsoft.com/office/drawing/2014/main" id="{37F53373-338B-49ED-9D46-1550E6F8DDC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87" name="TextBox 86">
          <a:extLst>
            <a:ext uri="{FF2B5EF4-FFF2-40B4-BE49-F238E27FC236}">
              <a16:creationId xmlns:a16="http://schemas.microsoft.com/office/drawing/2014/main" id="{BB46376D-79E1-489C-8C84-9AACB4C9439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88" name="TextBox 87">
          <a:extLst>
            <a:ext uri="{FF2B5EF4-FFF2-40B4-BE49-F238E27FC236}">
              <a16:creationId xmlns:a16="http://schemas.microsoft.com/office/drawing/2014/main" id="{7AF13091-18B9-4109-A4EF-F54EEC7AA7E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89" name="TextBox 88">
          <a:extLst>
            <a:ext uri="{FF2B5EF4-FFF2-40B4-BE49-F238E27FC236}">
              <a16:creationId xmlns:a16="http://schemas.microsoft.com/office/drawing/2014/main" id="{AEC422A1-A94C-49D3-93A7-EB8772D5C4A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90" name="TextBox 89">
          <a:extLst>
            <a:ext uri="{FF2B5EF4-FFF2-40B4-BE49-F238E27FC236}">
              <a16:creationId xmlns:a16="http://schemas.microsoft.com/office/drawing/2014/main" id="{B1AC299B-2AEF-43BF-8665-F2A4F37C6A7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91" name="TextBox 90">
          <a:extLst>
            <a:ext uri="{FF2B5EF4-FFF2-40B4-BE49-F238E27FC236}">
              <a16:creationId xmlns:a16="http://schemas.microsoft.com/office/drawing/2014/main" id="{A32FD0FA-A82F-49B3-96CB-74BEEFDF762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92" name="TextBox 91">
          <a:extLst>
            <a:ext uri="{FF2B5EF4-FFF2-40B4-BE49-F238E27FC236}">
              <a16:creationId xmlns:a16="http://schemas.microsoft.com/office/drawing/2014/main" id="{A64773AE-7722-4528-8A75-9325A893702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93" name="TextBox 92">
          <a:extLst>
            <a:ext uri="{FF2B5EF4-FFF2-40B4-BE49-F238E27FC236}">
              <a16:creationId xmlns:a16="http://schemas.microsoft.com/office/drawing/2014/main" id="{B393F589-79E9-4DE3-9B0A-B242376C5A2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94" name="TextBox 93">
          <a:extLst>
            <a:ext uri="{FF2B5EF4-FFF2-40B4-BE49-F238E27FC236}">
              <a16:creationId xmlns:a16="http://schemas.microsoft.com/office/drawing/2014/main" id="{65299837-F7F3-4ED9-BB69-EB1BE0892DD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95" name="TextBox 94">
          <a:extLst>
            <a:ext uri="{FF2B5EF4-FFF2-40B4-BE49-F238E27FC236}">
              <a16:creationId xmlns:a16="http://schemas.microsoft.com/office/drawing/2014/main" id="{F2040493-875D-4D83-BFF2-5962A0BDA92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96" name="TextBox 95">
          <a:extLst>
            <a:ext uri="{FF2B5EF4-FFF2-40B4-BE49-F238E27FC236}">
              <a16:creationId xmlns:a16="http://schemas.microsoft.com/office/drawing/2014/main" id="{30DF4BBD-1E28-4C63-AB3B-AAA0FAD511D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97" name="TextBox 96">
          <a:extLst>
            <a:ext uri="{FF2B5EF4-FFF2-40B4-BE49-F238E27FC236}">
              <a16:creationId xmlns:a16="http://schemas.microsoft.com/office/drawing/2014/main" id="{22673646-754E-41D0-8CC5-4EDA759E75E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98" name="TextBox 97">
          <a:extLst>
            <a:ext uri="{FF2B5EF4-FFF2-40B4-BE49-F238E27FC236}">
              <a16:creationId xmlns:a16="http://schemas.microsoft.com/office/drawing/2014/main" id="{F7274C40-99C2-4663-9B19-7A8E872827D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99" name="TextBox 98">
          <a:extLst>
            <a:ext uri="{FF2B5EF4-FFF2-40B4-BE49-F238E27FC236}">
              <a16:creationId xmlns:a16="http://schemas.microsoft.com/office/drawing/2014/main" id="{7CC32328-20D3-4D76-80D2-D548B4DB939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00" name="TextBox 99">
          <a:extLst>
            <a:ext uri="{FF2B5EF4-FFF2-40B4-BE49-F238E27FC236}">
              <a16:creationId xmlns:a16="http://schemas.microsoft.com/office/drawing/2014/main" id="{C8CD5799-936F-4581-B275-920D2847A4E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01" name="TextBox 100">
          <a:extLst>
            <a:ext uri="{FF2B5EF4-FFF2-40B4-BE49-F238E27FC236}">
              <a16:creationId xmlns:a16="http://schemas.microsoft.com/office/drawing/2014/main" id="{DF030AEB-2294-4A16-B911-C503F5994A2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32</xdr:row>
      <xdr:rowOff>0</xdr:rowOff>
    </xdr:from>
    <xdr:ext cx="65" cy="172227"/>
    <xdr:sp macro="" textlink="">
      <xdr:nvSpPr>
        <xdr:cNvPr id="102" name="TextBox 101">
          <a:extLst>
            <a:ext uri="{FF2B5EF4-FFF2-40B4-BE49-F238E27FC236}">
              <a16:creationId xmlns:a16="http://schemas.microsoft.com/office/drawing/2014/main" id="{5FBAE638-0E32-466A-8E8E-A6E7D12B5DEF}"/>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03" name="TextBox 102">
          <a:extLst>
            <a:ext uri="{FF2B5EF4-FFF2-40B4-BE49-F238E27FC236}">
              <a16:creationId xmlns:a16="http://schemas.microsoft.com/office/drawing/2014/main" id="{EE2473D4-F30F-40FF-A7E8-95FDCEC3D42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04" name="TextBox 103">
          <a:extLst>
            <a:ext uri="{FF2B5EF4-FFF2-40B4-BE49-F238E27FC236}">
              <a16:creationId xmlns:a16="http://schemas.microsoft.com/office/drawing/2014/main" id="{8576E500-19A8-4B26-8232-03E249D5AF2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05" name="TextBox 104">
          <a:extLst>
            <a:ext uri="{FF2B5EF4-FFF2-40B4-BE49-F238E27FC236}">
              <a16:creationId xmlns:a16="http://schemas.microsoft.com/office/drawing/2014/main" id="{F0E8DE98-7D31-48D4-BE6C-C99776BBFE1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06" name="TextBox 105">
          <a:extLst>
            <a:ext uri="{FF2B5EF4-FFF2-40B4-BE49-F238E27FC236}">
              <a16:creationId xmlns:a16="http://schemas.microsoft.com/office/drawing/2014/main" id="{F8A4DB51-2D92-456B-942C-5FE767F5C6C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07" name="TextBox 106">
          <a:extLst>
            <a:ext uri="{FF2B5EF4-FFF2-40B4-BE49-F238E27FC236}">
              <a16:creationId xmlns:a16="http://schemas.microsoft.com/office/drawing/2014/main" id="{82C5938C-D2F9-43FF-BB3B-C0171633674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08" name="TextBox 107">
          <a:extLst>
            <a:ext uri="{FF2B5EF4-FFF2-40B4-BE49-F238E27FC236}">
              <a16:creationId xmlns:a16="http://schemas.microsoft.com/office/drawing/2014/main" id="{FDC4127E-555B-45CE-8353-CEA90B2D4E7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09" name="TextBox 108">
          <a:extLst>
            <a:ext uri="{FF2B5EF4-FFF2-40B4-BE49-F238E27FC236}">
              <a16:creationId xmlns:a16="http://schemas.microsoft.com/office/drawing/2014/main" id="{9E8C0112-3AF8-4CEB-AEFA-A74326F592C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10" name="TextBox 109">
          <a:extLst>
            <a:ext uri="{FF2B5EF4-FFF2-40B4-BE49-F238E27FC236}">
              <a16:creationId xmlns:a16="http://schemas.microsoft.com/office/drawing/2014/main" id="{1ACD9460-A9E7-4E13-A76E-750AD1744B7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11" name="TextBox 110">
          <a:extLst>
            <a:ext uri="{FF2B5EF4-FFF2-40B4-BE49-F238E27FC236}">
              <a16:creationId xmlns:a16="http://schemas.microsoft.com/office/drawing/2014/main" id="{B3A32559-3663-401A-8CF3-ADF7A5B61D1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12" name="TextBox 111">
          <a:extLst>
            <a:ext uri="{FF2B5EF4-FFF2-40B4-BE49-F238E27FC236}">
              <a16:creationId xmlns:a16="http://schemas.microsoft.com/office/drawing/2014/main" id="{72638DCD-0BAA-4B66-A774-B4000BF5690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13" name="TextBox 112">
          <a:extLst>
            <a:ext uri="{FF2B5EF4-FFF2-40B4-BE49-F238E27FC236}">
              <a16:creationId xmlns:a16="http://schemas.microsoft.com/office/drawing/2014/main" id="{1221A6E7-B233-407A-B731-EFF14AD1B7D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14" name="TextBox 113">
          <a:extLst>
            <a:ext uri="{FF2B5EF4-FFF2-40B4-BE49-F238E27FC236}">
              <a16:creationId xmlns:a16="http://schemas.microsoft.com/office/drawing/2014/main" id="{4E1418F7-1461-4153-B46C-4008E3AD7110}"/>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15" name="TextBox 114">
          <a:extLst>
            <a:ext uri="{FF2B5EF4-FFF2-40B4-BE49-F238E27FC236}">
              <a16:creationId xmlns:a16="http://schemas.microsoft.com/office/drawing/2014/main" id="{F322CAAB-E816-4ED0-9ADB-3744BD2F9BFC}"/>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16" name="TextBox 115">
          <a:extLst>
            <a:ext uri="{FF2B5EF4-FFF2-40B4-BE49-F238E27FC236}">
              <a16:creationId xmlns:a16="http://schemas.microsoft.com/office/drawing/2014/main" id="{540A5708-8A67-47C3-9F39-BAFBA851B956}"/>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17" name="TextBox 116">
          <a:extLst>
            <a:ext uri="{FF2B5EF4-FFF2-40B4-BE49-F238E27FC236}">
              <a16:creationId xmlns:a16="http://schemas.microsoft.com/office/drawing/2014/main" id="{C1465749-AB35-4321-81E6-84D7EBEECFE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18" name="TextBox 117">
          <a:extLst>
            <a:ext uri="{FF2B5EF4-FFF2-40B4-BE49-F238E27FC236}">
              <a16:creationId xmlns:a16="http://schemas.microsoft.com/office/drawing/2014/main" id="{53B56E0D-DB02-4F7D-8D3B-0E0F8307AD0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19" name="TextBox 118">
          <a:extLst>
            <a:ext uri="{FF2B5EF4-FFF2-40B4-BE49-F238E27FC236}">
              <a16:creationId xmlns:a16="http://schemas.microsoft.com/office/drawing/2014/main" id="{DC4A05AE-8D48-4691-9257-A64DAAD44284}"/>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20" name="TextBox 119">
          <a:extLst>
            <a:ext uri="{FF2B5EF4-FFF2-40B4-BE49-F238E27FC236}">
              <a16:creationId xmlns:a16="http://schemas.microsoft.com/office/drawing/2014/main" id="{084061F6-E42B-4112-BCA6-9AB304953E76}"/>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21" name="TextBox 120">
          <a:extLst>
            <a:ext uri="{FF2B5EF4-FFF2-40B4-BE49-F238E27FC236}">
              <a16:creationId xmlns:a16="http://schemas.microsoft.com/office/drawing/2014/main" id="{4FD0F4E2-4C3B-4E85-A76B-1608967049E5}"/>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22" name="TextBox 121">
          <a:extLst>
            <a:ext uri="{FF2B5EF4-FFF2-40B4-BE49-F238E27FC236}">
              <a16:creationId xmlns:a16="http://schemas.microsoft.com/office/drawing/2014/main" id="{C12C7A3E-1AC0-4519-853E-2B6AF9F23A44}"/>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23" name="TextBox 122">
          <a:extLst>
            <a:ext uri="{FF2B5EF4-FFF2-40B4-BE49-F238E27FC236}">
              <a16:creationId xmlns:a16="http://schemas.microsoft.com/office/drawing/2014/main" id="{151EBFD4-6D5A-4CE9-A0EF-D18398CEEB14}"/>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24" name="TextBox 123">
          <a:extLst>
            <a:ext uri="{FF2B5EF4-FFF2-40B4-BE49-F238E27FC236}">
              <a16:creationId xmlns:a16="http://schemas.microsoft.com/office/drawing/2014/main" id="{7ADE5440-6243-4A4A-B709-F412BADD8BD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25" name="TextBox 124">
          <a:extLst>
            <a:ext uri="{FF2B5EF4-FFF2-40B4-BE49-F238E27FC236}">
              <a16:creationId xmlns:a16="http://schemas.microsoft.com/office/drawing/2014/main" id="{413525F9-3C01-4A12-9B99-C72E36D6589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26" name="TextBox 125">
          <a:extLst>
            <a:ext uri="{FF2B5EF4-FFF2-40B4-BE49-F238E27FC236}">
              <a16:creationId xmlns:a16="http://schemas.microsoft.com/office/drawing/2014/main" id="{981F7D4D-CE35-4E8B-934F-1339920B5F2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27" name="TextBox 126">
          <a:extLst>
            <a:ext uri="{FF2B5EF4-FFF2-40B4-BE49-F238E27FC236}">
              <a16:creationId xmlns:a16="http://schemas.microsoft.com/office/drawing/2014/main" id="{4142A55B-D9A3-490D-8F1B-D9237E057C9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28" name="TextBox 127">
          <a:extLst>
            <a:ext uri="{FF2B5EF4-FFF2-40B4-BE49-F238E27FC236}">
              <a16:creationId xmlns:a16="http://schemas.microsoft.com/office/drawing/2014/main" id="{F378D5B9-02FD-45FF-9EB3-9F53A567C083}"/>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29" name="TextBox 128">
          <a:extLst>
            <a:ext uri="{FF2B5EF4-FFF2-40B4-BE49-F238E27FC236}">
              <a16:creationId xmlns:a16="http://schemas.microsoft.com/office/drawing/2014/main" id="{76A95F70-8F24-4267-857D-2734244BFA4D}"/>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30" name="TextBox 129">
          <a:extLst>
            <a:ext uri="{FF2B5EF4-FFF2-40B4-BE49-F238E27FC236}">
              <a16:creationId xmlns:a16="http://schemas.microsoft.com/office/drawing/2014/main" id="{75F95873-E7FD-4208-89A1-D8248872776D}"/>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31" name="TextBox 130">
          <a:extLst>
            <a:ext uri="{FF2B5EF4-FFF2-40B4-BE49-F238E27FC236}">
              <a16:creationId xmlns:a16="http://schemas.microsoft.com/office/drawing/2014/main" id="{4C47FD4A-EBF3-45AD-B78A-C593957A91C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32" name="TextBox 131">
          <a:extLst>
            <a:ext uri="{FF2B5EF4-FFF2-40B4-BE49-F238E27FC236}">
              <a16:creationId xmlns:a16="http://schemas.microsoft.com/office/drawing/2014/main" id="{F05DD58B-E11A-40CE-9F23-17A2C7A19E54}"/>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33" name="TextBox 132">
          <a:extLst>
            <a:ext uri="{FF2B5EF4-FFF2-40B4-BE49-F238E27FC236}">
              <a16:creationId xmlns:a16="http://schemas.microsoft.com/office/drawing/2014/main" id="{804CC91C-A34F-4BF6-B342-DF952445B5AE}"/>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34" name="TextBox 133">
          <a:extLst>
            <a:ext uri="{FF2B5EF4-FFF2-40B4-BE49-F238E27FC236}">
              <a16:creationId xmlns:a16="http://schemas.microsoft.com/office/drawing/2014/main" id="{1E781615-53E5-4C3A-8276-64364BF337B5}"/>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35" name="TextBox 134">
          <a:extLst>
            <a:ext uri="{FF2B5EF4-FFF2-40B4-BE49-F238E27FC236}">
              <a16:creationId xmlns:a16="http://schemas.microsoft.com/office/drawing/2014/main" id="{502426AF-C790-4E52-B13A-E436692920B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36" name="TextBox 135">
          <a:extLst>
            <a:ext uri="{FF2B5EF4-FFF2-40B4-BE49-F238E27FC236}">
              <a16:creationId xmlns:a16="http://schemas.microsoft.com/office/drawing/2014/main" id="{5F05CFA8-0AC5-4F36-9F7F-08845AABF421}"/>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37" name="TextBox 136">
          <a:extLst>
            <a:ext uri="{FF2B5EF4-FFF2-40B4-BE49-F238E27FC236}">
              <a16:creationId xmlns:a16="http://schemas.microsoft.com/office/drawing/2014/main" id="{94C88C88-09CC-4C00-A1F5-77623B5C6C85}"/>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38" name="TextBox 137">
          <a:extLst>
            <a:ext uri="{FF2B5EF4-FFF2-40B4-BE49-F238E27FC236}">
              <a16:creationId xmlns:a16="http://schemas.microsoft.com/office/drawing/2014/main" id="{F8F0B095-3A52-446E-B014-28C2CC9B5C2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39" name="TextBox 138">
          <a:extLst>
            <a:ext uri="{FF2B5EF4-FFF2-40B4-BE49-F238E27FC236}">
              <a16:creationId xmlns:a16="http://schemas.microsoft.com/office/drawing/2014/main" id="{3F8B3F21-B95A-4C18-8567-E9D86C0C131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40" name="TextBox 139">
          <a:extLst>
            <a:ext uri="{FF2B5EF4-FFF2-40B4-BE49-F238E27FC236}">
              <a16:creationId xmlns:a16="http://schemas.microsoft.com/office/drawing/2014/main" id="{1C14B737-61F8-4380-856B-EC9CF4820A82}"/>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41" name="TextBox 140">
          <a:extLst>
            <a:ext uri="{FF2B5EF4-FFF2-40B4-BE49-F238E27FC236}">
              <a16:creationId xmlns:a16="http://schemas.microsoft.com/office/drawing/2014/main" id="{E287F61C-2968-43FD-97FB-23C0DB5E52E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42" name="TextBox 141">
          <a:extLst>
            <a:ext uri="{FF2B5EF4-FFF2-40B4-BE49-F238E27FC236}">
              <a16:creationId xmlns:a16="http://schemas.microsoft.com/office/drawing/2014/main" id="{C2E8B628-5EDB-41BF-BEFE-2AC57F081FE8}"/>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43" name="TextBox 142">
          <a:extLst>
            <a:ext uri="{FF2B5EF4-FFF2-40B4-BE49-F238E27FC236}">
              <a16:creationId xmlns:a16="http://schemas.microsoft.com/office/drawing/2014/main" id="{41076306-CC29-4451-BA94-EAC86FB7EC0C}"/>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44" name="TextBox 143">
          <a:extLst>
            <a:ext uri="{FF2B5EF4-FFF2-40B4-BE49-F238E27FC236}">
              <a16:creationId xmlns:a16="http://schemas.microsoft.com/office/drawing/2014/main" id="{063FAB3A-8B60-4C93-9D4A-D10F72007CAF}"/>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45" name="TextBox 144">
          <a:extLst>
            <a:ext uri="{FF2B5EF4-FFF2-40B4-BE49-F238E27FC236}">
              <a16:creationId xmlns:a16="http://schemas.microsoft.com/office/drawing/2014/main" id="{2BE6D1D0-71F2-4021-ABAF-805795281B90}"/>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46" name="TextBox 145">
          <a:extLst>
            <a:ext uri="{FF2B5EF4-FFF2-40B4-BE49-F238E27FC236}">
              <a16:creationId xmlns:a16="http://schemas.microsoft.com/office/drawing/2014/main" id="{B7F425E8-3AE3-40AD-87A0-0E407A49A97A}"/>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47" name="TextBox 146">
          <a:extLst>
            <a:ext uri="{FF2B5EF4-FFF2-40B4-BE49-F238E27FC236}">
              <a16:creationId xmlns:a16="http://schemas.microsoft.com/office/drawing/2014/main" id="{AE46538D-4F41-48E6-9ECE-1F6ACF4491D6}"/>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48" name="TextBox 147">
          <a:extLst>
            <a:ext uri="{FF2B5EF4-FFF2-40B4-BE49-F238E27FC236}">
              <a16:creationId xmlns:a16="http://schemas.microsoft.com/office/drawing/2014/main" id="{151C45C0-8D2C-4193-86A3-ED53CBD3DEC7}"/>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49" name="TextBox 148">
          <a:extLst>
            <a:ext uri="{FF2B5EF4-FFF2-40B4-BE49-F238E27FC236}">
              <a16:creationId xmlns:a16="http://schemas.microsoft.com/office/drawing/2014/main" id="{AC73F099-1048-4FEA-ABBF-9AF29590911F}"/>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50" name="TextBox 149">
          <a:extLst>
            <a:ext uri="{FF2B5EF4-FFF2-40B4-BE49-F238E27FC236}">
              <a16:creationId xmlns:a16="http://schemas.microsoft.com/office/drawing/2014/main" id="{67C9B642-9CE5-4BCC-BA4A-1C3E481B522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51" name="TextBox 150">
          <a:extLst>
            <a:ext uri="{FF2B5EF4-FFF2-40B4-BE49-F238E27FC236}">
              <a16:creationId xmlns:a16="http://schemas.microsoft.com/office/drawing/2014/main" id="{A3EE7CB0-6734-4785-A86C-CE655CC03DA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52" name="TextBox 151">
          <a:extLst>
            <a:ext uri="{FF2B5EF4-FFF2-40B4-BE49-F238E27FC236}">
              <a16:creationId xmlns:a16="http://schemas.microsoft.com/office/drawing/2014/main" id="{277BA94F-E06E-4199-BFF7-E42E043FAEA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53" name="TextBox 152">
          <a:extLst>
            <a:ext uri="{FF2B5EF4-FFF2-40B4-BE49-F238E27FC236}">
              <a16:creationId xmlns:a16="http://schemas.microsoft.com/office/drawing/2014/main" id="{4F5C4B1B-FADD-442A-BC1D-A1B833A6B63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54" name="TextBox 153">
          <a:extLst>
            <a:ext uri="{FF2B5EF4-FFF2-40B4-BE49-F238E27FC236}">
              <a16:creationId xmlns:a16="http://schemas.microsoft.com/office/drawing/2014/main" id="{96730A2B-A439-41BD-AC90-860484A4E8D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55" name="TextBox 154">
          <a:extLst>
            <a:ext uri="{FF2B5EF4-FFF2-40B4-BE49-F238E27FC236}">
              <a16:creationId xmlns:a16="http://schemas.microsoft.com/office/drawing/2014/main" id="{35965A7A-5186-4BAC-B85A-1734007106B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56" name="TextBox 155">
          <a:extLst>
            <a:ext uri="{FF2B5EF4-FFF2-40B4-BE49-F238E27FC236}">
              <a16:creationId xmlns:a16="http://schemas.microsoft.com/office/drawing/2014/main" id="{3720A249-850C-4C37-9A3D-A75877F318D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57" name="TextBox 156">
          <a:extLst>
            <a:ext uri="{FF2B5EF4-FFF2-40B4-BE49-F238E27FC236}">
              <a16:creationId xmlns:a16="http://schemas.microsoft.com/office/drawing/2014/main" id="{EBE4E4E2-7FE5-4CD7-B802-74C0170678A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58" name="TextBox 157">
          <a:extLst>
            <a:ext uri="{FF2B5EF4-FFF2-40B4-BE49-F238E27FC236}">
              <a16:creationId xmlns:a16="http://schemas.microsoft.com/office/drawing/2014/main" id="{944C3BF8-2BAB-4712-A363-BCBBED4C9D9A}"/>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59" name="TextBox 158">
          <a:extLst>
            <a:ext uri="{FF2B5EF4-FFF2-40B4-BE49-F238E27FC236}">
              <a16:creationId xmlns:a16="http://schemas.microsoft.com/office/drawing/2014/main" id="{1155DD01-B758-4458-B71D-2C807AD0577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60" name="TextBox 159">
          <a:extLst>
            <a:ext uri="{FF2B5EF4-FFF2-40B4-BE49-F238E27FC236}">
              <a16:creationId xmlns:a16="http://schemas.microsoft.com/office/drawing/2014/main" id="{1BBF5D3D-5E03-40B7-9C6F-7FFC06544A0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61" name="TextBox 160">
          <a:extLst>
            <a:ext uri="{FF2B5EF4-FFF2-40B4-BE49-F238E27FC236}">
              <a16:creationId xmlns:a16="http://schemas.microsoft.com/office/drawing/2014/main" id="{10D2CCDE-B775-498A-B1DE-B442F18181BA}"/>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62" name="TextBox 161">
          <a:extLst>
            <a:ext uri="{FF2B5EF4-FFF2-40B4-BE49-F238E27FC236}">
              <a16:creationId xmlns:a16="http://schemas.microsoft.com/office/drawing/2014/main" id="{D61EB52B-4425-4CB0-B35C-0D06CD310D62}"/>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63" name="TextBox 162">
          <a:extLst>
            <a:ext uri="{FF2B5EF4-FFF2-40B4-BE49-F238E27FC236}">
              <a16:creationId xmlns:a16="http://schemas.microsoft.com/office/drawing/2014/main" id="{0AF53491-105C-4AB7-B556-64424A42574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64" name="TextBox 163">
          <a:extLst>
            <a:ext uri="{FF2B5EF4-FFF2-40B4-BE49-F238E27FC236}">
              <a16:creationId xmlns:a16="http://schemas.microsoft.com/office/drawing/2014/main" id="{DAF935F2-A1AF-4AA8-9D69-863A53DC209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65" name="TextBox 164">
          <a:extLst>
            <a:ext uri="{FF2B5EF4-FFF2-40B4-BE49-F238E27FC236}">
              <a16:creationId xmlns:a16="http://schemas.microsoft.com/office/drawing/2014/main" id="{9B0838E8-0155-457E-B63B-8DBFA3F4C7F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66" name="TextBox 165">
          <a:extLst>
            <a:ext uri="{FF2B5EF4-FFF2-40B4-BE49-F238E27FC236}">
              <a16:creationId xmlns:a16="http://schemas.microsoft.com/office/drawing/2014/main" id="{14C599A3-9116-45C7-9990-4F387492156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67" name="TextBox 166">
          <a:extLst>
            <a:ext uri="{FF2B5EF4-FFF2-40B4-BE49-F238E27FC236}">
              <a16:creationId xmlns:a16="http://schemas.microsoft.com/office/drawing/2014/main" id="{9CE26A79-5CB5-412B-8713-DFEB74EA8452}"/>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68" name="TextBox 167">
          <a:extLst>
            <a:ext uri="{FF2B5EF4-FFF2-40B4-BE49-F238E27FC236}">
              <a16:creationId xmlns:a16="http://schemas.microsoft.com/office/drawing/2014/main" id="{C72C50E4-0EE3-49B1-8A3A-716BCF24D05F}"/>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69" name="TextBox 168">
          <a:extLst>
            <a:ext uri="{FF2B5EF4-FFF2-40B4-BE49-F238E27FC236}">
              <a16:creationId xmlns:a16="http://schemas.microsoft.com/office/drawing/2014/main" id="{EA96DD6B-0B5A-47CB-A061-733C3968851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70" name="TextBox 169">
          <a:extLst>
            <a:ext uri="{FF2B5EF4-FFF2-40B4-BE49-F238E27FC236}">
              <a16:creationId xmlns:a16="http://schemas.microsoft.com/office/drawing/2014/main" id="{2A8298D6-052A-4EB4-BFEE-82B22112C2C2}"/>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71" name="TextBox 170">
          <a:extLst>
            <a:ext uri="{FF2B5EF4-FFF2-40B4-BE49-F238E27FC236}">
              <a16:creationId xmlns:a16="http://schemas.microsoft.com/office/drawing/2014/main" id="{B8BD7D54-55F9-4DEE-AC53-9692796E1D7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72" name="TextBox 171">
          <a:extLst>
            <a:ext uri="{FF2B5EF4-FFF2-40B4-BE49-F238E27FC236}">
              <a16:creationId xmlns:a16="http://schemas.microsoft.com/office/drawing/2014/main" id="{6ACC798D-3699-4872-80FB-B434889B272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73" name="TextBox 172">
          <a:extLst>
            <a:ext uri="{FF2B5EF4-FFF2-40B4-BE49-F238E27FC236}">
              <a16:creationId xmlns:a16="http://schemas.microsoft.com/office/drawing/2014/main" id="{ECF2F990-2EF4-4C2D-AC77-41CBA6A92E9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74" name="TextBox 173">
          <a:extLst>
            <a:ext uri="{FF2B5EF4-FFF2-40B4-BE49-F238E27FC236}">
              <a16:creationId xmlns:a16="http://schemas.microsoft.com/office/drawing/2014/main" id="{86922E17-EB55-4AC5-939F-1E6C9702D22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75" name="TextBox 174">
          <a:extLst>
            <a:ext uri="{FF2B5EF4-FFF2-40B4-BE49-F238E27FC236}">
              <a16:creationId xmlns:a16="http://schemas.microsoft.com/office/drawing/2014/main" id="{73B95F5A-3CFD-4187-8A40-A1FB69974E6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76" name="TextBox 175">
          <a:extLst>
            <a:ext uri="{FF2B5EF4-FFF2-40B4-BE49-F238E27FC236}">
              <a16:creationId xmlns:a16="http://schemas.microsoft.com/office/drawing/2014/main" id="{6A155517-1294-4684-8F8A-9CF5F3751F6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54</xdr:row>
      <xdr:rowOff>0</xdr:rowOff>
    </xdr:from>
    <xdr:ext cx="65" cy="172227"/>
    <xdr:sp macro="" textlink="">
      <xdr:nvSpPr>
        <xdr:cNvPr id="177" name="TextBox 176">
          <a:extLst>
            <a:ext uri="{FF2B5EF4-FFF2-40B4-BE49-F238E27FC236}">
              <a16:creationId xmlns:a16="http://schemas.microsoft.com/office/drawing/2014/main" id="{39C15F4A-7AE8-4FB1-AA63-C39D639C52A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54</xdr:row>
      <xdr:rowOff>0</xdr:rowOff>
    </xdr:from>
    <xdr:ext cx="65" cy="172227"/>
    <xdr:sp macro="" textlink="">
      <xdr:nvSpPr>
        <xdr:cNvPr id="178" name="TextBox 177">
          <a:extLst>
            <a:ext uri="{FF2B5EF4-FFF2-40B4-BE49-F238E27FC236}">
              <a16:creationId xmlns:a16="http://schemas.microsoft.com/office/drawing/2014/main" id="{EBF97E16-C499-4E6D-A614-06502CEFB3E6}"/>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54</xdr:row>
      <xdr:rowOff>0</xdr:rowOff>
    </xdr:from>
    <xdr:ext cx="65" cy="172227"/>
    <xdr:sp macro="" textlink="">
      <xdr:nvSpPr>
        <xdr:cNvPr id="179" name="TextBox 178">
          <a:extLst>
            <a:ext uri="{FF2B5EF4-FFF2-40B4-BE49-F238E27FC236}">
              <a16:creationId xmlns:a16="http://schemas.microsoft.com/office/drawing/2014/main" id="{4B069B0B-1373-415D-8BC5-B5FD761119B8}"/>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54</xdr:row>
      <xdr:rowOff>0</xdr:rowOff>
    </xdr:from>
    <xdr:ext cx="65" cy="172227"/>
    <xdr:sp macro="" textlink="">
      <xdr:nvSpPr>
        <xdr:cNvPr id="180" name="TextBox 179">
          <a:extLst>
            <a:ext uri="{FF2B5EF4-FFF2-40B4-BE49-F238E27FC236}">
              <a16:creationId xmlns:a16="http://schemas.microsoft.com/office/drawing/2014/main" id="{9C894915-0F97-41F1-AF98-DB32BF3D7E08}"/>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54</xdr:row>
      <xdr:rowOff>0</xdr:rowOff>
    </xdr:from>
    <xdr:ext cx="65" cy="172227"/>
    <xdr:sp macro="" textlink="">
      <xdr:nvSpPr>
        <xdr:cNvPr id="181" name="TextBox 180">
          <a:extLst>
            <a:ext uri="{FF2B5EF4-FFF2-40B4-BE49-F238E27FC236}">
              <a16:creationId xmlns:a16="http://schemas.microsoft.com/office/drawing/2014/main" id="{1B64D5A9-56EB-4BAF-8382-5519FF680FB3}"/>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54</xdr:row>
      <xdr:rowOff>0</xdr:rowOff>
    </xdr:from>
    <xdr:ext cx="65" cy="172227"/>
    <xdr:sp macro="" textlink="">
      <xdr:nvSpPr>
        <xdr:cNvPr id="182" name="TextBox 181">
          <a:extLst>
            <a:ext uri="{FF2B5EF4-FFF2-40B4-BE49-F238E27FC236}">
              <a16:creationId xmlns:a16="http://schemas.microsoft.com/office/drawing/2014/main" id="{6EAB8B39-4A36-4AD5-A043-5079BCDE6D50}"/>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83" name="TextBox 182">
          <a:extLst>
            <a:ext uri="{FF2B5EF4-FFF2-40B4-BE49-F238E27FC236}">
              <a16:creationId xmlns:a16="http://schemas.microsoft.com/office/drawing/2014/main" id="{7C13B846-FC59-436C-92E5-A8BB375CA44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84" name="TextBox 183">
          <a:extLst>
            <a:ext uri="{FF2B5EF4-FFF2-40B4-BE49-F238E27FC236}">
              <a16:creationId xmlns:a16="http://schemas.microsoft.com/office/drawing/2014/main" id="{C4173CF2-999F-425D-827D-8F031F2101F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85" name="TextBox 184">
          <a:extLst>
            <a:ext uri="{FF2B5EF4-FFF2-40B4-BE49-F238E27FC236}">
              <a16:creationId xmlns:a16="http://schemas.microsoft.com/office/drawing/2014/main" id="{DB78BA61-30D9-4832-BE58-2FC1BB21733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86" name="TextBox 185">
          <a:extLst>
            <a:ext uri="{FF2B5EF4-FFF2-40B4-BE49-F238E27FC236}">
              <a16:creationId xmlns:a16="http://schemas.microsoft.com/office/drawing/2014/main" id="{520CD0D3-DEC9-49D2-B022-E67A64B5564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87" name="TextBox 186">
          <a:extLst>
            <a:ext uri="{FF2B5EF4-FFF2-40B4-BE49-F238E27FC236}">
              <a16:creationId xmlns:a16="http://schemas.microsoft.com/office/drawing/2014/main" id="{1DBE59E7-7CA4-42E1-B398-343C15D5058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88" name="TextBox 187">
          <a:extLst>
            <a:ext uri="{FF2B5EF4-FFF2-40B4-BE49-F238E27FC236}">
              <a16:creationId xmlns:a16="http://schemas.microsoft.com/office/drawing/2014/main" id="{FF19569E-9986-4B8B-9B8E-DFCA58AE570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89" name="TextBox 188">
          <a:extLst>
            <a:ext uri="{FF2B5EF4-FFF2-40B4-BE49-F238E27FC236}">
              <a16:creationId xmlns:a16="http://schemas.microsoft.com/office/drawing/2014/main" id="{959C8DAA-9C29-4378-B5C0-ADF352B8171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90" name="TextBox 189">
          <a:extLst>
            <a:ext uri="{FF2B5EF4-FFF2-40B4-BE49-F238E27FC236}">
              <a16:creationId xmlns:a16="http://schemas.microsoft.com/office/drawing/2014/main" id="{F0C7FB42-7C14-4F2C-9763-5C3BDAF7727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91" name="TextBox 190">
          <a:extLst>
            <a:ext uri="{FF2B5EF4-FFF2-40B4-BE49-F238E27FC236}">
              <a16:creationId xmlns:a16="http://schemas.microsoft.com/office/drawing/2014/main" id="{E650E820-3B27-41F0-BA7C-113E3A32904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92" name="TextBox 191">
          <a:extLst>
            <a:ext uri="{FF2B5EF4-FFF2-40B4-BE49-F238E27FC236}">
              <a16:creationId xmlns:a16="http://schemas.microsoft.com/office/drawing/2014/main" id="{07C5F4A3-38B4-430D-95E0-37019787521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93" name="TextBox 192">
          <a:extLst>
            <a:ext uri="{FF2B5EF4-FFF2-40B4-BE49-F238E27FC236}">
              <a16:creationId xmlns:a16="http://schemas.microsoft.com/office/drawing/2014/main" id="{A603C0C4-1400-4D67-B41B-B97AE60B19A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94" name="TextBox 193">
          <a:extLst>
            <a:ext uri="{FF2B5EF4-FFF2-40B4-BE49-F238E27FC236}">
              <a16:creationId xmlns:a16="http://schemas.microsoft.com/office/drawing/2014/main" id="{BBA35051-951A-440F-A0AB-7629CE768CD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95" name="TextBox 194">
          <a:extLst>
            <a:ext uri="{FF2B5EF4-FFF2-40B4-BE49-F238E27FC236}">
              <a16:creationId xmlns:a16="http://schemas.microsoft.com/office/drawing/2014/main" id="{E02146B6-6FFF-4B2D-84E9-50AAFF9A85B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96" name="TextBox 195">
          <a:extLst>
            <a:ext uri="{FF2B5EF4-FFF2-40B4-BE49-F238E27FC236}">
              <a16:creationId xmlns:a16="http://schemas.microsoft.com/office/drawing/2014/main" id="{51A066F2-67CD-4431-9440-D728B39E0C8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97" name="TextBox 196">
          <a:extLst>
            <a:ext uri="{FF2B5EF4-FFF2-40B4-BE49-F238E27FC236}">
              <a16:creationId xmlns:a16="http://schemas.microsoft.com/office/drawing/2014/main" id="{44849FF0-A89E-4D03-87A3-A60F1FEB12C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98" name="TextBox 197">
          <a:extLst>
            <a:ext uri="{FF2B5EF4-FFF2-40B4-BE49-F238E27FC236}">
              <a16:creationId xmlns:a16="http://schemas.microsoft.com/office/drawing/2014/main" id="{8418FB33-7906-4AEF-B23E-9600B141042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99" name="TextBox 198">
          <a:extLst>
            <a:ext uri="{FF2B5EF4-FFF2-40B4-BE49-F238E27FC236}">
              <a16:creationId xmlns:a16="http://schemas.microsoft.com/office/drawing/2014/main" id="{14E7340E-1982-459B-9511-48ED2469403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00" name="TextBox 199">
          <a:extLst>
            <a:ext uri="{FF2B5EF4-FFF2-40B4-BE49-F238E27FC236}">
              <a16:creationId xmlns:a16="http://schemas.microsoft.com/office/drawing/2014/main" id="{9ED62F8E-972F-460D-A45C-5373305C726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01" name="TextBox 200">
          <a:extLst>
            <a:ext uri="{FF2B5EF4-FFF2-40B4-BE49-F238E27FC236}">
              <a16:creationId xmlns:a16="http://schemas.microsoft.com/office/drawing/2014/main" id="{05881252-589B-4DC9-AD9F-C197E3E11EE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02" name="TextBox 201">
          <a:extLst>
            <a:ext uri="{FF2B5EF4-FFF2-40B4-BE49-F238E27FC236}">
              <a16:creationId xmlns:a16="http://schemas.microsoft.com/office/drawing/2014/main" id="{FA077591-DCCB-434D-8AD9-FEB81BDE7A1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03" name="TextBox 202">
          <a:extLst>
            <a:ext uri="{FF2B5EF4-FFF2-40B4-BE49-F238E27FC236}">
              <a16:creationId xmlns:a16="http://schemas.microsoft.com/office/drawing/2014/main" id="{6F89A787-50EC-42CB-BDAF-A47CFB901FB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04" name="TextBox 203">
          <a:extLst>
            <a:ext uri="{FF2B5EF4-FFF2-40B4-BE49-F238E27FC236}">
              <a16:creationId xmlns:a16="http://schemas.microsoft.com/office/drawing/2014/main" id="{EAFA6CD3-84C7-48CA-A93B-AAF11044AFB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05" name="TextBox 204">
          <a:extLst>
            <a:ext uri="{FF2B5EF4-FFF2-40B4-BE49-F238E27FC236}">
              <a16:creationId xmlns:a16="http://schemas.microsoft.com/office/drawing/2014/main" id="{D339870F-F1DB-4415-A1D7-F08EB05DF11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06" name="TextBox 205">
          <a:extLst>
            <a:ext uri="{FF2B5EF4-FFF2-40B4-BE49-F238E27FC236}">
              <a16:creationId xmlns:a16="http://schemas.microsoft.com/office/drawing/2014/main" id="{57323D13-7A54-4483-8484-A960745406E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07" name="TextBox 206">
          <a:extLst>
            <a:ext uri="{FF2B5EF4-FFF2-40B4-BE49-F238E27FC236}">
              <a16:creationId xmlns:a16="http://schemas.microsoft.com/office/drawing/2014/main" id="{AED18978-635E-4A1E-B53E-88EEEB1FE1E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08" name="TextBox 207">
          <a:extLst>
            <a:ext uri="{FF2B5EF4-FFF2-40B4-BE49-F238E27FC236}">
              <a16:creationId xmlns:a16="http://schemas.microsoft.com/office/drawing/2014/main" id="{A69892F1-CAFE-42DF-B0FC-D8FE4E3FBA8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09" name="TextBox 208">
          <a:extLst>
            <a:ext uri="{FF2B5EF4-FFF2-40B4-BE49-F238E27FC236}">
              <a16:creationId xmlns:a16="http://schemas.microsoft.com/office/drawing/2014/main" id="{546F5A8F-03DB-4520-8F3B-C1E4E77C3D3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10" name="TextBox 209">
          <a:extLst>
            <a:ext uri="{FF2B5EF4-FFF2-40B4-BE49-F238E27FC236}">
              <a16:creationId xmlns:a16="http://schemas.microsoft.com/office/drawing/2014/main" id="{5EFF70A4-B5FD-42F8-A9BF-3AE07BC03F4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11" name="TextBox 210">
          <a:extLst>
            <a:ext uri="{FF2B5EF4-FFF2-40B4-BE49-F238E27FC236}">
              <a16:creationId xmlns:a16="http://schemas.microsoft.com/office/drawing/2014/main" id="{403A032C-7984-4F50-B940-B9543D87A2A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12" name="TextBox 211">
          <a:extLst>
            <a:ext uri="{FF2B5EF4-FFF2-40B4-BE49-F238E27FC236}">
              <a16:creationId xmlns:a16="http://schemas.microsoft.com/office/drawing/2014/main" id="{4C7DFE7D-A961-4C89-A287-5AB5DDA0E70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13" name="TextBox 212">
          <a:extLst>
            <a:ext uri="{FF2B5EF4-FFF2-40B4-BE49-F238E27FC236}">
              <a16:creationId xmlns:a16="http://schemas.microsoft.com/office/drawing/2014/main" id="{6450DA49-6FB9-4702-9F07-9603636FEA7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14" name="TextBox 213">
          <a:extLst>
            <a:ext uri="{FF2B5EF4-FFF2-40B4-BE49-F238E27FC236}">
              <a16:creationId xmlns:a16="http://schemas.microsoft.com/office/drawing/2014/main" id="{E93E55CB-8DC9-4222-89B7-752DB65FE1D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15" name="TextBox 214">
          <a:extLst>
            <a:ext uri="{FF2B5EF4-FFF2-40B4-BE49-F238E27FC236}">
              <a16:creationId xmlns:a16="http://schemas.microsoft.com/office/drawing/2014/main" id="{8D6B3F16-FEFF-45B7-9DE9-E0B7CA6247A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16" name="TextBox 215">
          <a:extLst>
            <a:ext uri="{FF2B5EF4-FFF2-40B4-BE49-F238E27FC236}">
              <a16:creationId xmlns:a16="http://schemas.microsoft.com/office/drawing/2014/main" id="{86F7F52C-FDDC-4EC3-A9B0-2C3266DAEE0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17" name="TextBox 216">
          <a:extLst>
            <a:ext uri="{FF2B5EF4-FFF2-40B4-BE49-F238E27FC236}">
              <a16:creationId xmlns:a16="http://schemas.microsoft.com/office/drawing/2014/main" id="{DB306CCE-BCE6-4906-AA7E-79B94E79EFF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18" name="TextBox 217">
          <a:extLst>
            <a:ext uri="{FF2B5EF4-FFF2-40B4-BE49-F238E27FC236}">
              <a16:creationId xmlns:a16="http://schemas.microsoft.com/office/drawing/2014/main" id="{035F8DF9-73E2-4D59-9244-0E913B8C4D8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19" name="TextBox 218">
          <a:extLst>
            <a:ext uri="{FF2B5EF4-FFF2-40B4-BE49-F238E27FC236}">
              <a16:creationId xmlns:a16="http://schemas.microsoft.com/office/drawing/2014/main" id="{82F6D42A-0FE5-4C8C-B9F5-40E62E3F429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20" name="TextBox 219">
          <a:extLst>
            <a:ext uri="{FF2B5EF4-FFF2-40B4-BE49-F238E27FC236}">
              <a16:creationId xmlns:a16="http://schemas.microsoft.com/office/drawing/2014/main" id="{6556710B-B5D6-44ED-B8C3-C27F8B7DCDA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21" name="TextBox 220">
          <a:extLst>
            <a:ext uri="{FF2B5EF4-FFF2-40B4-BE49-F238E27FC236}">
              <a16:creationId xmlns:a16="http://schemas.microsoft.com/office/drawing/2014/main" id="{AE502FC8-B0FD-418E-8305-FF58CD7041B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22" name="TextBox 221">
          <a:extLst>
            <a:ext uri="{FF2B5EF4-FFF2-40B4-BE49-F238E27FC236}">
              <a16:creationId xmlns:a16="http://schemas.microsoft.com/office/drawing/2014/main" id="{98F67FC4-E778-4DFA-A127-479108F1110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23" name="TextBox 222">
          <a:extLst>
            <a:ext uri="{FF2B5EF4-FFF2-40B4-BE49-F238E27FC236}">
              <a16:creationId xmlns:a16="http://schemas.microsoft.com/office/drawing/2014/main" id="{DEDD49C0-9558-40A2-9170-BD2F18E8E2E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24" name="TextBox 223">
          <a:extLst>
            <a:ext uri="{FF2B5EF4-FFF2-40B4-BE49-F238E27FC236}">
              <a16:creationId xmlns:a16="http://schemas.microsoft.com/office/drawing/2014/main" id="{13583137-EB16-4415-8D39-6CF9F5E0638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25" name="TextBox 224">
          <a:extLst>
            <a:ext uri="{FF2B5EF4-FFF2-40B4-BE49-F238E27FC236}">
              <a16:creationId xmlns:a16="http://schemas.microsoft.com/office/drawing/2014/main" id="{AFBEC19C-9DA3-4331-BC71-61F72C2B877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26" name="TextBox 225">
          <a:extLst>
            <a:ext uri="{FF2B5EF4-FFF2-40B4-BE49-F238E27FC236}">
              <a16:creationId xmlns:a16="http://schemas.microsoft.com/office/drawing/2014/main" id="{E92C5B26-7925-48D1-9612-A3F5AE1E455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27" name="TextBox 226">
          <a:extLst>
            <a:ext uri="{FF2B5EF4-FFF2-40B4-BE49-F238E27FC236}">
              <a16:creationId xmlns:a16="http://schemas.microsoft.com/office/drawing/2014/main" id="{A805F605-E235-46D3-89A2-A0A04BE3C66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28" name="TextBox 227">
          <a:extLst>
            <a:ext uri="{FF2B5EF4-FFF2-40B4-BE49-F238E27FC236}">
              <a16:creationId xmlns:a16="http://schemas.microsoft.com/office/drawing/2014/main" id="{900CD7EA-5593-4357-8285-6349602C19E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29" name="TextBox 228">
          <a:extLst>
            <a:ext uri="{FF2B5EF4-FFF2-40B4-BE49-F238E27FC236}">
              <a16:creationId xmlns:a16="http://schemas.microsoft.com/office/drawing/2014/main" id="{D198F5E3-F2A3-4C55-AD89-35A7AC4CB34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30" name="TextBox 229">
          <a:extLst>
            <a:ext uri="{FF2B5EF4-FFF2-40B4-BE49-F238E27FC236}">
              <a16:creationId xmlns:a16="http://schemas.microsoft.com/office/drawing/2014/main" id="{0955ADE9-7285-47F6-8106-C9D750193DC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31" name="TextBox 230">
          <a:extLst>
            <a:ext uri="{FF2B5EF4-FFF2-40B4-BE49-F238E27FC236}">
              <a16:creationId xmlns:a16="http://schemas.microsoft.com/office/drawing/2014/main" id="{A02E175B-F359-4699-B031-8AE51B9EF36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32" name="TextBox 231">
          <a:extLst>
            <a:ext uri="{FF2B5EF4-FFF2-40B4-BE49-F238E27FC236}">
              <a16:creationId xmlns:a16="http://schemas.microsoft.com/office/drawing/2014/main" id="{DA4D68A3-FE93-4664-8E97-9AF7B95DFF2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33" name="TextBox 232">
          <a:extLst>
            <a:ext uri="{FF2B5EF4-FFF2-40B4-BE49-F238E27FC236}">
              <a16:creationId xmlns:a16="http://schemas.microsoft.com/office/drawing/2014/main" id="{FF7EA496-C771-43FB-9476-C1513E46E0F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34" name="TextBox 233">
          <a:extLst>
            <a:ext uri="{FF2B5EF4-FFF2-40B4-BE49-F238E27FC236}">
              <a16:creationId xmlns:a16="http://schemas.microsoft.com/office/drawing/2014/main" id="{7294765A-69A3-4542-91A0-95A3CC70160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35" name="TextBox 234">
          <a:extLst>
            <a:ext uri="{FF2B5EF4-FFF2-40B4-BE49-F238E27FC236}">
              <a16:creationId xmlns:a16="http://schemas.microsoft.com/office/drawing/2014/main" id="{3945D834-DE19-40B0-B100-9E52AFA6B16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36" name="TextBox 235">
          <a:extLst>
            <a:ext uri="{FF2B5EF4-FFF2-40B4-BE49-F238E27FC236}">
              <a16:creationId xmlns:a16="http://schemas.microsoft.com/office/drawing/2014/main" id="{2305E518-743B-49F2-9BE6-B5DF0C64C99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37" name="TextBox 236">
          <a:extLst>
            <a:ext uri="{FF2B5EF4-FFF2-40B4-BE49-F238E27FC236}">
              <a16:creationId xmlns:a16="http://schemas.microsoft.com/office/drawing/2014/main" id="{60A1D392-81EA-4475-B3DB-9D0A577BB5F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38" name="TextBox 237">
          <a:extLst>
            <a:ext uri="{FF2B5EF4-FFF2-40B4-BE49-F238E27FC236}">
              <a16:creationId xmlns:a16="http://schemas.microsoft.com/office/drawing/2014/main" id="{003E5246-A7CA-4093-8852-7A19BF0A1CE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39" name="TextBox 238">
          <a:extLst>
            <a:ext uri="{FF2B5EF4-FFF2-40B4-BE49-F238E27FC236}">
              <a16:creationId xmlns:a16="http://schemas.microsoft.com/office/drawing/2014/main" id="{0B6195EE-6B90-4663-8432-3360142B61E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40" name="TextBox 239">
          <a:extLst>
            <a:ext uri="{FF2B5EF4-FFF2-40B4-BE49-F238E27FC236}">
              <a16:creationId xmlns:a16="http://schemas.microsoft.com/office/drawing/2014/main" id="{92A5B20A-C3FF-4D25-97A2-8754AD8D79F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41" name="TextBox 240">
          <a:extLst>
            <a:ext uri="{FF2B5EF4-FFF2-40B4-BE49-F238E27FC236}">
              <a16:creationId xmlns:a16="http://schemas.microsoft.com/office/drawing/2014/main" id="{D2016011-F7F4-468A-A304-7B4DDBC6793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42" name="TextBox 241">
          <a:extLst>
            <a:ext uri="{FF2B5EF4-FFF2-40B4-BE49-F238E27FC236}">
              <a16:creationId xmlns:a16="http://schemas.microsoft.com/office/drawing/2014/main" id="{D9242540-344E-4378-8FCB-95EA875ADE8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43" name="TextBox 242">
          <a:extLst>
            <a:ext uri="{FF2B5EF4-FFF2-40B4-BE49-F238E27FC236}">
              <a16:creationId xmlns:a16="http://schemas.microsoft.com/office/drawing/2014/main" id="{2BA249C2-E295-4B1F-BB7E-85E8FD4A570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44" name="TextBox 243">
          <a:extLst>
            <a:ext uri="{FF2B5EF4-FFF2-40B4-BE49-F238E27FC236}">
              <a16:creationId xmlns:a16="http://schemas.microsoft.com/office/drawing/2014/main" id="{B835824A-F5C4-40A7-9102-8866A991EE7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45" name="TextBox 244">
          <a:extLst>
            <a:ext uri="{FF2B5EF4-FFF2-40B4-BE49-F238E27FC236}">
              <a16:creationId xmlns:a16="http://schemas.microsoft.com/office/drawing/2014/main" id="{E6DC060A-85F4-40BC-A93D-E4DBDC285C5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46" name="TextBox 245">
          <a:extLst>
            <a:ext uri="{FF2B5EF4-FFF2-40B4-BE49-F238E27FC236}">
              <a16:creationId xmlns:a16="http://schemas.microsoft.com/office/drawing/2014/main" id="{C4F17515-E262-469D-B10A-14E8E8E7504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47" name="TextBox 246">
          <a:extLst>
            <a:ext uri="{FF2B5EF4-FFF2-40B4-BE49-F238E27FC236}">
              <a16:creationId xmlns:a16="http://schemas.microsoft.com/office/drawing/2014/main" id="{5213D21A-ECE9-4256-A28A-3ACE72ADE7E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48" name="TextBox 247">
          <a:extLst>
            <a:ext uri="{FF2B5EF4-FFF2-40B4-BE49-F238E27FC236}">
              <a16:creationId xmlns:a16="http://schemas.microsoft.com/office/drawing/2014/main" id="{EC881A93-EBD1-4C84-8BCF-7CBA45961E6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49" name="TextBox 248">
          <a:extLst>
            <a:ext uri="{FF2B5EF4-FFF2-40B4-BE49-F238E27FC236}">
              <a16:creationId xmlns:a16="http://schemas.microsoft.com/office/drawing/2014/main" id="{AD2F7372-36FB-4212-9793-DBCD713772E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50" name="TextBox 249">
          <a:extLst>
            <a:ext uri="{FF2B5EF4-FFF2-40B4-BE49-F238E27FC236}">
              <a16:creationId xmlns:a16="http://schemas.microsoft.com/office/drawing/2014/main" id="{E7A1474C-83ED-4470-8C3D-DD22ABE2B5B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51" name="TextBox 250">
          <a:extLst>
            <a:ext uri="{FF2B5EF4-FFF2-40B4-BE49-F238E27FC236}">
              <a16:creationId xmlns:a16="http://schemas.microsoft.com/office/drawing/2014/main" id="{9518BD47-BDD6-4E51-A415-A67BA805006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52" name="TextBox 251">
          <a:extLst>
            <a:ext uri="{FF2B5EF4-FFF2-40B4-BE49-F238E27FC236}">
              <a16:creationId xmlns:a16="http://schemas.microsoft.com/office/drawing/2014/main" id="{24194B92-D685-4559-B61C-4F5A7B3BB7F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53" name="TextBox 252">
          <a:extLst>
            <a:ext uri="{FF2B5EF4-FFF2-40B4-BE49-F238E27FC236}">
              <a16:creationId xmlns:a16="http://schemas.microsoft.com/office/drawing/2014/main" id="{813890B2-CA82-47A7-AFEA-E4F0BC07CE3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54" name="TextBox 253">
          <a:extLst>
            <a:ext uri="{FF2B5EF4-FFF2-40B4-BE49-F238E27FC236}">
              <a16:creationId xmlns:a16="http://schemas.microsoft.com/office/drawing/2014/main" id="{CB59EF5E-8463-4D1C-81E5-4D9F00C15E2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55" name="TextBox 254">
          <a:extLst>
            <a:ext uri="{FF2B5EF4-FFF2-40B4-BE49-F238E27FC236}">
              <a16:creationId xmlns:a16="http://schemas.microsoft.com/office/drawing/2014/main" id="{046F0C0A-649A-4E75-A9BF-0FE3CFEA5FA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56" name="TextBox 255">
          <a:extLst>
            <a:ext uri="{FF2B5EF4-FFF2-40B4-BE49-F238E27FC236}">
              <a16:creationId xmlns:a16="http://schemas.microsoft.com/office/drawing/2014/main" id="{64A947AC-B078-402C-BC44-F50B4062F5E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57" name="TextBox 256">
          <a:extLst>
            <a:ext uri="{FF2B5EF4-FFF2-40B4-BE49-F238E27FC236}">
              <a16:creationId xmlns:a16="http://schemas.microsoft.com/office/drawing/2014/main" id="{DBDCBCC6-5930-4666-A180-E871B62E87F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58" name="TextBox 257">
          <a:extLst>
            <a:ext uri="{FF2B5EF4-FFF2-40B4-BE49-F238E27FC236}">
              <a16:creationId xmlns:a16="http://schemas.microsoft.com/office/drawing/2014/main" id="{7236D592-C7EB-458D-9B72-7813DDBE210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59" name="TextBox 258">
          <a:extLst>
            <a:ext uri="{FF2B5EF4-FFF2-40B4-BE49-F238E27FC236}">
              <a16:creationId xmlns:a16="http://schemas.microsoft.com/office/drawing/2014/main" id="{D5844C19-54F7-4157-9503-D4614888A6E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60" name="TextBox 259">
          <a:extLst>
            <a:ext uri="{FF2B5EF4-FFF2-40B4-BE49-F238E27FC236}">
              <a16:creationId xmlns:a16="http://schemas.microsoft.com/office/drawing/2014/main" id="{156597E9-3B61-43C9-A0FA-0BF358E813C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61" name="TextBox 260">
          <a:extLst>
            <a:ext uri="{FF2B5EF4-FFF2-40B4-BE49-F238E27FC236}">
              <a16:creationId xmlns:a16="http://schemas.microsoft.com/office/drawing/2014/main" id="{64C4E6DC-50D2-4C61-91D6-F8C1ECEFC58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62" name="TextBox 261">
          <a:extLst>
            <a:ext uri="{FF2B5EF4-FFF2-40B4-BE49-F238E27FC236}">
              <a16:creationId xmlns:a16="http://schemas.microsoft.com/office/drawing/2014/main" id="{AF298833-9DE1-437E-AD7E-D48744B5854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63" name="TextBox 262">
          <a:extLst>
            <a:ext uri="{FF2B5EF4-FFF2-40B4-BE49-F238E27FC236}">
              <a16:creationId xmlns:a16="http://schemas.microsoft.com/office/drawing/2014/main" id="{49C522B3-FBB5-42A2-A381-9F2D1F4BB0E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64" name="TextBox 263">
          <a:extLst>
            <a:ext uri="{FF2B5EF4-FFF2-40B4-BE49-F238E27FC236}">
              <a16:creationId xmlns:a16="http://schemas.microsoft.com/office/drawing/2014/main" id="{0E676854-7E46-4AE4-9E00-EEB1E711ED4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32</xdr:row>
      <xdr:rowOff>0</xdr:rowOff>
    </xdr:from>
    <xdr:ext cx="65" cy="172227"/>
    <xdr:sp macro="" textlink="">
      <xdr:nvSpPr>
        <xdr:cNvPr id="265" name="TextBox 264">
          <a:extLst>
            <a:ext uri="{FF2B5EF4-FFF2-40B4-BE49-F238E27FC236}">
              <a16:creationId xmlns:a16="http://schemas.microsoft.com/office/drawing/2014/main" id="{F2A80C04-23D1-481D-A5C1-EA01640C90C4}"/>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32</xdr:row>
      <xdr:rowOff>0</xdr:rowOff>
    </xdr:from>
    <xdr:ext cx="65" cy="172227"/>
    <xdr:sp macro="" textlink="">
      <xdr:nvSpPr>
        <xdr:cNvPr id="266" name="TextBox 265">
          <a:extLst>
            <a:ext uri="{FF2B5EF4-FFF2-40B4-BE49-F238E27FC236}">
              <a16:creationId xmlns:a16="http://schemas.microsoft.com/office/drawing/2014/main" id="{32210423-02EE-47B1-950C-897B70EEA63A}"/>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32</xdr:row>
      <xdr:rowOff>0</xdr:rowOff>
    </xdr:from>
    <xdr:ext cx="65" cy="172227"/>
    <xdr:sp macro="" textlink="">
      <xdr:nvSpPr>
        <xdr:cNvPr id="267" name="TextBox 266">
          <a:extLst>
            <a:ext uri="{FF2B5EF4-FFF2-40B4-BE49-F238E27FC236}">
              <a16:creationId xmlns:a16="http://schemas.microsoft.com/office/drawing/2014/main" id="{DECE8F45-7DAA-4ECC-B929-C18F740427C4}"/>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32</xdr:row>
      <xdr:rowOff>0</xdr:rowOff>
    </xdr:from>
    <xdr:ext cx="65" cy="172227"/>
    <xdr:sp macro="" textlink="">
      <xdr:nvSpPr>
        <xdr:cNvPr id="268" name="TextBox 267">
          <a:extLst>
            <a:ext uri="{FF2B5EF4-FFF2-40B4-BE49-F238E27FC236}">
              <a16:creationId xmlns:a16="http://schemas.microsoft.com/office/drawing/2014/main" id="{6BA914A0-EA5E-4956-AAF5-9E85841E1E0D}"/>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32</xdr:row>
      <xdr:rowOff>0</xdr:rowOff>
    </xdr:from>
    <xdr:ext cx="65" cy="172227"/>
    <xdr:sp macro="" textlink="">
      <xdr:nvSpPr>
        <xdr:cNvPr id="269" name="TextBox 268">
          <a:extLst>
            <a:ext uri="{FF2B5EF4-FFF2-40B4-BE49-F238E27FC236}">
              <a16:creationId xmlns:a16="http://schemas.microsoft.com/office/drawing/2014/main" id="{B875CD7A-9563-4FAE-8DDA-A6ADD38C0CB8}"/>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32</xdr:row>
      <xdr:rowOff>0</xdr:rowOff>
    </xdr:from>
    <xdr:ext cx="65" cy="172227"/>
    <xdr:sp macro="" textlink="">
      <xdr:nvSpPr>
        <xdr:cNvPr id="270" name="TextBox 269">
          <a:extLst>
            <a:ext uri="{FF2B5EF4-FFF2-40B4-BE49-F238E27FC236}">
              <a16:creationId xmlns:a16="http://schemas.microsoft.com/office/drawing/2014/main" id="{49BE4BAF-02F8-4AEE-B596-79619C71828C}"/>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71" name="TextBox 270">
          <a:extLst>
            <a:ext uri="{FF2B5EF4-FFF2-40B4-BE49-F238E27FC236}">
              <a16:creationId xmlns:a16="http://schemas.microsoft.com/office/drawing/2014/main" id="{689D8E82-6C18-44F3-993F-9160D1632B5B}"/>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32</xdr:row>
      <xdr:rowOff>0</xdr:rowOff>
    </xdr:from>
    <xdr:ext cx="65" cy="172227"/>
    <xdr:sp macro="" textlink="">
      <xdr:nvSpPr>
        <xdr:cNvPr id="272" name="TextBox 271">
          <a:extLst>
            <a:ext uri="{FF2B5EF4-FFF2-40B4-BE49-F238E27FC236}">
              <a16:creationId xmlns:a16="http://schemas.microsoft.com/office/drawing/2014/main" id="{05805CC2-3A78-466A-A385-2695CE91DD3E}"/>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32</xdr:row>
      <xdr:rowOff>0</xdr:rowOff>
    </xdr:from>
    <xdr:ext cx="65" cy="172227"/>
    <xdr:sp macro="" textlink="">
      <xdr:nvSpPr>
        <xdr:cNvPr id="273" name="TextBox 272">
          <a:extLst>
            <a:ext uri="{FF2B5EF4-FFF2-40B4-BE49-F238E27FC236}">
              <a16:creationId xmlns:a16="http://schemas.microsoft.com/office/drawing/2014/main" id="{19A4CBDB-B18C-4648-A9E6-141E49AF6AF0}"/>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32</xdr:row>
      <xdr:rowOff>0</xdr:rowOff>
    </xdr:from>
    <xdr:ext cx="65" cy="172227"/>
    <xdr:sp macro="" textlink="">
      <xdr:nvSpPr>
        <xdr:cNvPr id="274" name="TextBox 273">
          <a:extLst>
            <a:ext uri="{FF2B5EF4-FFF2-40B4-BE49-F238E27FC236}">
              <a16:creationId xmlns:a16="http://schemas.microsoft.com/office/drawing/2014/main" id="{A628C72D-C38C-4BA3-A1DC-8E36F842B3D9}"/>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32</xdr:row>
      <xdr:rowOff>0</xdr:rowOff>
    </xdr:from>
    <xdr:ext cx="65" cy="172227"/>
    <xdr:sp macro="" textlink="">
      <xdr:nvSpPr>
        <xdr:cNvPr id="275" name="TextBox 274">
          <a:extLst>
            <a:ext uri="{FF2B5EF4-FFF2-40B4-BE49-F238E27FC236}">
              <a16:creationId xmlns:a16="http://schemas.microsoft.com/office/drawing/2014/main" id="{1BA1B371-6C17-4980-A75B-6A0D6F15E5DC}"/>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32</xdr:row>
      <xdr:rowOff>0</xdr:rowOff>
    </xdr:from>
    <xdr:ext cx="65" cy="172227"/>
    <xdr:sp macro="" textlink="">
      <xdr:nvSpPr>
        <xdr:cNvPr id="276" name="TextBox 275">
          <a:extLst>
            <a:ext uri="{FF2B5EF4-FFF2-40B4-BE49-F238E27FC236}">
              <a16:creationId xmlns:a16="http://schemas.microsoft.com/office/drawing/2014/main" id="{8268B36C-5EFB-4951-AA21-1035879E115C}"/>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32</xdr:row>
      <xdr:rowOff>0</xdr:rowOff>
    </xdr:from>
    <xdr:ext cx="65" cy="172227"/>
    <xdr:sp macro="" textlink="">
      <xdr:nvSpPr>
        <xdr:cNvPr id="277" name="TextBox 276">
          <a:extLst>
            <a:ext uri="{FF2B5EF4-FFF2-40B4-BE49-F238E27FC236}">
              <a16:creationId xmlns:a16="http://schemas.microsoft.com/office/drawing/2014/main" id="{8285C24C-D2A2-4E1F-AFC3-70FB90775BCC}"/>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32</xdr:row>
      <xdr:rowOff>0</xdr:rowOff>
    </xdr:from>
    <xdr:ext cx="65" cy="172227"/>
    <xdr:sp macro="" textlink="">
      <xdr:nvSpPr>
        <xdr:cNvPr id="278" name="TextBox 277">
          <a:extLst>
            <a:ext uri="{FF2B5EF4-FFF2-40B4-BE49-F238E27FC236}">
              <a16:creationId xmlns:a16="http://schemas.microsoft.com/office/drawing/2014/main" id="{88FE0E6A-D871-4F14-A928-D5177BD38EE3}"/>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32</xdr:row>
      <xdr:rowOff>0</xdr:rowOff>
    </xdr:from>
    <xdr:ext cx="65" cy="172227"/>
    <xdr:sp macro="" textlink="">
      <xdr:nvSpPr>
        <xdr:cNvPr id="279" name="TextBox 278">
          <a:extLst>
            <a:ext uri="{FF2B5EF4-FFF2-40B4-BE49-F238E27FC236}">
              <a16:creationId xmlns:a16="http://schemas.microsoft.com/office/drawing/2014/main" id="{98E4507D-6855-4D42-BA09-48E8C818C9CE}"/>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32</xdr:row>
      <xdr:rowOff>0</xdr:rowOff>
    </xdr:from>
    <xdr:ext cx="65" cy="172227"/>
    <xdr:sp macro="" textlink="">
      <xdr:nvSpPr>
        <xdr:cNvPr id="280" name="TextBox 279">
          <a:extLst>
            <a:ext uri="{FF2B5EF4-FFF2-40B4-BE49-F238E27FC236}">
              <a16:creationId xmlns:a16="http://schemas.microsoft.com/office/drawing/2014/main" id="{7D22130A-5BCE-4ED3-AA64-818E4E9BDAFF}"/>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32</xdr:row>
      <xdr:rowOff>0</xdr:rowOff>
    </xdr:from>
    <xdr:ext cx="65" cy="172227"/>
    <xdr:sp macro="" textlink="">
      <xdr:nvSpPr>
        <xdr:cNvPr id="281" name="TextBox 280">
          <a:extLst>
            <a:ext uri="{FF2B5EF4-FFF2-40B4-BE49-F238E27FC236}">
              <a16:creationId xmlns:a16="http://schemas.microsoft.com/office/drawing/2014/main" id="{C5AB8C38-BD87-4F1B-98E3-491EDF59A97B}"/>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82" name="TextBox 281">
          <a:extLst>
            <a:ext uri="{FF2B5EF4-FFF2-40B4-BE49-F238E27FC236}">
              <a16:creationId xmlns:a16="http://schemas.microsoft.com/office/drawing/2014/main" id="{9F83086D-1F27-4B16-B86E-1AC309FB8AA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83" name="TextBox 282">
          <a:extLst>
            <a:ext uri="{FF2B5EF4-FFF2-40B4-BE49-F238E27FC236}">
              <a16:creationId xmlns:a16="http://schemas.microsoft.com/office/drawing/2014/main" id="{03DBA97B-7642-4207-B69D-1E3F8DE5817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84" name="TextBox 283">
          <a:extLst>
            <a:ext uri="{FF2B5EF4-FFF2-40B4-BE49-F238E27FC236}">
              <a16:creationId xmlns:a16="http://schemas.microsoft.com/office/drawing/2014/main" id="{2E934AC4-5B99-4FFF-BF90-8865E9C8D5B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85" name="TextBox 284">
          <a:extLst>
            <a:ext uri="{FF2B5EF4-FFF2-40B4-BE49-F238E27FC236}">
              <a16:creationId xmlns:a16="http://schemas.microsoft.com/office/drawing/2014/main" id="{4B9ACDE6-D962-49F1-B73B-EB4DE229329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86" name="TextBox 285">
          <a:extLst>
            <a:ext uri="{FF2B5EF4-FFF2-40B4-BE49-F238E27FC236}">
              <a16:creationId xmlns:a16="http://schemas.microsoft.com/office/drawing/2014/main" id="{564E4EEA-39EC-4440-A83B-0533D8A014B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87" name="TextBox 286">
          <a:extLst>
            <a:ext uri="{FF2B5EF4-FFF2-40B4-BE49-F238E27FC236}">
              <a16:creationId xmlns:a16="http://schemas.microsoft.com/office/drawing/2014/main" id="{A4761C76-F853-4F55-B797-B94724214D0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88" name="TextBox 287">
          <a:extLst>
            <a:ext uri="{FF2B5EF4-FFF2-40B4-BE49-F238E27FC236}">
              <a16:creationId xmlns:a16="http://schemas.microsoft.com/office/drawing/2014/main" id="{F1BA44DC-D21D-4E5E-BD7E-5CC54326097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289" name="TextBox 288">
          <a:extLst>
            <a:ext uri="{FF2B5EF4-FFF2-40B4-BE49-F238E27FC236}">
              <a16:creationId xmlns:a16="http://schemas.microsoft.com/office/drawing/2014/main" id="{10EA372C-964A-4B4C-A782-82035EBDB846}"/>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290" name="TextBox 289">
          <a:extLst>
            <a:ext uri="{FF2B5EF4-FFF2-40B4-BE49-F238E27FC236}">
              <a16:creationId xmlns:a16="http://schemas.microsoft.com/office/drawing/2014/main" id="{E72FA986-F3C8-4AA1-A4CD-D65F086A33AA}"/>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291" name="TextBox 290">
          <a:extLst>
            <a:ext uri="{FF2B5EF4-FFF2-40B4-BE49-F238E27FC236}">
              <a16:creationId xmlns:a16="http://schemas.microsoft.com/office/drawing/2014/main" id="{D450105F-B7C9-4E43-816C-97ECBEB6BD54}"/>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292" name="TextBox 291">
          <a:extLst>
            <a:ext uri="{FF2B5EF4-FFF2-40B4-BE49-F238E27FC236}">
              <a16:creationId xmlns:a16="http://schemas.microsoft.com/office/drawing/2014/main" id="{2D882FFF-EB33-4F12-A59E-02898592B4B8}"/>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293" name="TextBox 292">
          <a:extLst>
            <a:ext uri="{FF2B5EF4-FFF2-40B4-BE49-F238E27FC236}">
              <a16:creationId xmlns:a16="http://schemas.microsoft.com/office/drawing/2014/main" id="{875D6628-857E-4DC6-ACCD-72A86E26BDFE}"/>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294" name="TextBox 293">
          <a:extLst>
            <a:ext uri="{FF2B5EF4-FFF2-40B4-BE49-F238E27FC236}">
              <a16:creationId xmlns:a16="http://schemas.microsoft.com/office/drawing/2014/main" id="{795A1AD7-9A9F-4B03-A43C-F61B2334906D}"/>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295" name="TextBox 294">
          <a:extLst>
            <a:ext uri="{FF2B5EF4-FFF2-40B4-BE49-F238E27FC236}">
              <a16:creationId xmlns:a16="http://schemas.microsoft.com/office/drawing/2014/main" id="{F92AC714-BD58-44C6-8C99-8A2CC5FB5301}"/>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296" name="TextBox 295">
          <a:extLst>
            <a:ext uri="{FF2B5EF4-FFF2-40B4-BE49-F238E27FC236}">
              <a16:creationId xmlns:a16="http://schemas.microsoft.com/office/drawing/2014/main" id="{BE13B28A-5E84-40CD-900E-9D23F4929355}"/>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297" name="TextBox 296">
          <a:extLst>
            <a:ext uri="{FF2B5EF4-FFF2-40B4-BE49-F238E27FC236}">
              <a16:creationId xmlns:a16="http://schemas.microsoft.com/office/drawing/2014/main" id="{72E84E80-7921-4156-90C0-2575A9CC4085}"/>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298" name="TextBox 297">
          <a:extLst>
            <a:ext uri="{FF2B5EF4-FFF2-40B4-BE49-F238E27FC236}">
              <a16:creationId xmlns:a16="http://schemas.microsoft.com/office/drawing/2014/main" id="{71DC958D-93AA-4D66-86DA-CC478A1140B7}"/>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299" name="TextBox 298">
          <a:extLst>
            <a:ext uri="{FF2B5EF4-FFF2-40B4-BE49-F238E27FC236}">
              <a16:creationId xmlns:a16="http://schemas.microsoft.com/office/drawing/2014/main" id="{20755DB2-618D-4951-B89E-F4E4F109625B}"/>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300" name="TextBox 299">
          <a:extLst>
            <a:ext uri="{FF2B5EF4-FFF2-40B4-BE49-F238E27FC236}">
              <a16:creationId xmlns:a16="http://schemas.microsoft.com/office/drawing/2014/main" id="{189B4357-2A4B-4978-822C-0CAB5AF62BC5}"/>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301" name="TextBox 300">
          <a:extLst>
            <a:ext uri="{FF2B5EF4-FFF2-40B4-BE49-F238E27FC236}">
              <a16:creationId xmlns:a16="http://schemas.microsoft.com/office/drawing/2014/main" id="{B65A5423-6F23-41B3-8A0C-35DC4061D1B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302" name="TextBox 301">
          <a:extLst>
            <a:ext uri="{FF2B5EF4-FFF2-40B4-BE49-F238E27FC236}">
              <a16:creationId xmlns:a16="http://schemas.microsoft.com/office/drawing/2014/main" id="{CBA5451E-E4AA-4F75-917A-86EB5552DB6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303" name="TextBox 302">
          <a:extLst>
            <a:ext uri="{FF2B5EF4-FFF2-40B4-BE49-F238E27FC236}">
              <a16:creationId xmlns:a16="http://schemas.microsoft.com/office/drawing/2014/main" id="{8F0B6EA8-71A3-4710-87F0-4F919FAA7F1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304" name="TextBox 303">
          <a:extLst>
            <a:ext uri="{FF2B5EF4-FFF2-40B4-BE49-F238E27FC236}">
              <a16:creationId xmlns:a16="http://schemas.microsoft.com/office/drawing/2014/main" id="{3F2C0F46-2391-42D9-B002-030994FEDA6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305" name="TextBox 304">
          <a:extLst>
            <a:ext uri="{FF2B5EF4-FFF2-40B4-BE49-F238E27FC236}">
              <a16:creationId xmlns:a16="http://schemas.microsoft.com/office/drawing/2014/main" id="{193F8FBF-C0E2-4A21-8110-180AD8B6825C}"/>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306" name="TextBox 305">
          <a:extLst>
            <a:ext uri="{FF2B5EF4-FFF2-40B4-BE49-F238E27FC236}">
              <a16:creationId xmlns:a16="http://schemas.microsoft.com/office/drawing/2014/main" id="{3AA18E72-C07D-4A53-946C-4F08216D2E59}"/>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307" name="TextBox 306">
          <a:extLst>
            <a:ext uri="{FF2B5EF4-FFF2-40B4-BE49-F238E27FC236}">
              <a16:creationId xmlns:a16="http://schemas.microsoft.com/office/drawing/2014/main" id="{30D58F23-56BB-4044-8687-138FBD6FF060}"/>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308" name="TextBox 307">
          <a:extLst>
            <a:ext uri="{FF2B5EF4-FFF2-40B4-BE49-F238E27FC236}">
              <a16:creationId xmlns:a16="http://schemas.microsoft.com/office/drawing/2014/main" id="{8C56C7B6-EBBB-4A1E-B3CE-A6864A097AF4}"/>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309" name="TextBox 308">
          <a:extLst>
            <a:ext uri="{FF2B5EF4-FFF2-40B4-BE49-F238E27FC236}">
              <a16:creationId xmlns:a16="http://schemas.microsoft.com/office/drawing/2014/main" id="{FA697B5E-3236-4C43-8536-E596758A26C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310" name="TextBox 309">
          <a:extLst>
            <a:ext uri="{FF2B5EF4-FFF2-40B4-BE49-F238E27FC236}">
              <a16:creationId xmlns:a16="http://schemas.microsoft.com/office/drawing/2014/main" id="{1FDBB213-2E6B-4FCA-9A97-A0D627EF843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311" name="TextBox 310">
          <a:extLst>
            <a:ext uri="{FF2B5EF4-FFF2-40B4-BE49-F238E27FC236}">
              <a16:creationId xmlns:a16="http://schemas.microsoft.com/office/drawing/2014/main" id="{9902B6A3-270D-4329-8D9D-AA0E0826600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312" name="TextBox 311">
          <a:extLst>
            <a:ext uri="{FF2B5EF4-FFF2-40B4-BE49-F238E27FC236}">
              <a16:creationId xmlns:a16="http://schemas.microsoft.com/office/drawing/2014/main" id="{7F76A3F2-F7C4-4C10-8025-F0E2157F0A7E}"/>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313" name="TextBox 312">
          <a:extLst>
            <a:ext uri="{FF2B5EF4-FFF2-40B4-BE49-F238E27FC236}">
              <a16:creationId xmlns:a16="http://schemas.microsoft.com/office/drawing/2014/main" id="{53F6A2F1-D01C-469B-AFA0-BC08B7E87C05}"/>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314" name="TextBox 313">
          <a:extLst>
            <a:ext uri="{FF2B5EF4-FFF2-40B4-BE49-F238E27FC236}">
              <a16:creationId xmlns:a16="http://schemas.microsoft.com/office/drawing/2014/main" id="{E3374929-B211-4725-8BD6-9F54CF2394E3}"/>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315" name="TextBox 314">
          <a:extLst>
            <a:ext uri="{FF2B5EF4-FFF2-40B4-BE49-F238E27FC236}">
              <a16:creationId xmlns:a16="http://schemas.microsoft.com/office/drawing/2014/main" id="{0ADC9581-5D96-4B8B-9EF1-C299D54CCD6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316" name="TextBox 315">
          <a:extLst>
            <a:ext uri="{FF2B5EF4-FFF2-40B4-BE49-F238E27FC236}">
              <a16:creationId xmlns:a16="http://schemas.microsoft.com/office/drawing/2014/main" id="{40709035-4EBC-4264-B6E1-8279689F081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17" name="TextBox 316">
          <a:extLst>
            <a:ext uri="{FF2B5EF4-FFF2-40B4-BE49-F238E27FC236}">
              <a16:creationId xmlns:a16="http://schemas.microsoft.com/office/drawing/2014/main" id="{4F32B3C9-228A-402B-97A4-768A378D015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18" name="TextBox 317">
          <a:extLst>
            <a:ext uri="{FF2B5EF4-FFF2-40B4-BE49-F238E27FC236}">
              <a16:creationId xmlns:a16="http://schemas.microsoft.com/office/drawing/2014/main" id="{D8CD1F89-2DDD-4A06-BE1F-490C07E4DC8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19" name="TextBox 318">
          <a:extLst>
            <a:ext uri="{FF2B5EF4-FFF2-40B4-BE49-F238E27FC236}">
              <a16:creationId xmlns:a16="http://schemas.microsoft.com/office/drawing/2014/main" id="{DEF2C378-F016-46C7-9B1B-C0AAA07E669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20" name="TextBox 319">
          <a:extLst>
            <a:ext uri="{FF2B5EF4-FFF2-40B4-BE49-F238E27FC236}">
              <a16:creationId xmlns:a16="http://schemas.microsoft.com/office/drawing/2014/main" id="{B1DE062F-7786-412E-93BC-4849FFE0D9B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21" name="TextBox 320">
          <a:extLst>
            <a:ext uri="{FF2B5EF4-FFF2-40B4-BE49-F238E27FC236}">
              <a16:creationId xmlns:a16="http://schemas.microsoft.com/office/drawing/2014/main" id="{238A389D-213F-4B1D-A228-A4C7EB02E2E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22" name="TextBox 321">
          <a:extLst>
            <a:ext uri="{FF2B5EF4-FFF2-40B4-BE49-F238E27FC236}">
              <a16:creationId xmlns:a16="http://schemas.microsoft.com/office/drawing/2014/main" id="{80727124-B0AF-4248-B2FF-EA3E5895172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23" name="TextBox 322">
          <a:extLst>
            <a:ext uri="{FF2B5EF4-FFF2-40B4-BE49-F238E27FC236}">
              <a16:creationId xmlns:a16="http://schemas.microsoft.com/office/drawing/2014/main" id="{312E7A2B-FFF9-4A0B-AD79-D196E4FFD7E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24" name="TextBox 323">
          <a:extLst>
            <a:ext uri="{FF2B5EF4-FFF2-40B4-BE49-F238E27FC236}">
              <a16:creationId xmlns:a16="http://schemas.microsoft.com/office/drawing/2014/main" id="{CC95976E-EA21-4BB1-9990-47EFE5E8414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25" name="TextBox 324">
          <a:extLst>
            <a:ext uri="{FF2B5EF4-FFF2-40B4-BE49-F238E27FC236}">
              <a16:creationId xmlns:a16="http://schemas.microsoft.com/office/drawing/2014/main" id="{30A6FBA7-DCB0-4F9D-879F-C86254AD4D9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26" name="TextBox 325">
          <a:extLst>
            <a:ext uri="{FF2B5EF4-FFF2-40B4-BE49-F238E27FC236}">
              <a16:creationId xmlns:a16="http://schemas.microsoft.com/office/drawing/2014/main" id="{178708DB-B2F9-4807-96A6-03D1CD37645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27" name="TextBox 326">
          <a:extLst>
            <a:ext uri="{FF2B5EF4-FFF2-40B4-BE49-F238E27FC236}">
              <a16:creationId xmlns:a16="http://schemas.microsoft.com/office/drawing/2014/main" id="{24C70A10-4896-4274-AEAD-06F85515668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28" name="TextBox 327">
          <a:extLst>
            <a:ext uri="{FF2B5EF4-FFF2-40B4-BE49-F238E27FC236}">
              <a16:creationId xmlns:a16="http://schemas.microsoft.com/office/drawing/2014/main" id="{DA301F62-14E4-4AAE-BC14-D7BBC333B1F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29" name="TextBox 328">
          <a:extLst>
            <a:ext uri="{FF2B5EF4-FFF2-40B4-BE49-F238E27FC236}">
              <a16:creationId xmlns:a16="http://schemas.microsoft.com/office/drawing/2014/main" id="{1678BEF3-3078-48AA-991D-198B8A47F19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30" name="TextBox 329">
          <a:extLst>
            <a:ext uri="{FF2B5EF4-FFF2-40B4-BE49-F238E27FC236}">
              <a16:creationId xmlns:a16="http://schemas.microsoft.com/office/drawing/2014/main" id="{D2766CD2-43C1-4704-8B1C-6659B1BF305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31" name="TextBox 330">
          <a:extLst>
            <a:ext uri="{FF2B5EF4-FFF2-40B4-BE49-F238E27FC236}">
              <a16:creationId xmlns:a16="http://schemas.microsoft.com/office/drawing/2014/main" id="{46064D50-716C-4459-9B64-A42F8723F6A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32" name="TextBox 331">
          <a:extLst>
            <a:ext uri="{FF2B5EF4-FFF2-40B4-BE49-F238E27FC236}">
              <a16:creationId xmlns:a16="http://schemas.microsoft.com/office/drawing/2014/main" id="{D9D97BDA-7E2B-41E3-B3B9-86EAA382CBA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33" name="TextBox 332">
          <a:extLst>
            <a:ext uri="{FF2B5EF4-FFF2-40B4-BE49-F238E27FC236}">
              <a16:creationId xmlns:a16="http://schemas.microsoft.com/office/drawing/2014/main" id="{2AB58A01-F7CC-4707-A32B-33C2F7588F3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34" name="TextBox 333">
          <a:extLst>
            <a:ext uri="{FF2B5EF4-FFF2-40B4-BE49-F238E27FC236}">
              <a16:creationId xmlns:a16="http://schemas.microsoft.com/office/drawing/2014/main" id="{0251666A-01D8-4772-A419-58F84DCB5CE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35" name="TextBox 334">
          <a:extLst>
            <a:ext uri="{FF2B5EF4-FFF2-40B4-BE49-F238E27FC236}">
              <a16:creationId xmlns:a16="http://schemas.microsoft.com/office/drawing/2014/main" id="{6B6B4363-2D73-49AA-BF08-3A52028CD75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36" name="TextBox 335">
          <a:extLst>
            <a:ext uri="{FF2B5EF4-FFF2-40B4-BE49-F238E27FC236}">
              <a16:creationId xmlns:a16="http://schemas.microsoft.com/office/drawing/2014/main" id="{136500D5-1A86-489C-9EDE-7E905375C5E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37" name="TextBox 336">
          <a:extLst>
            <a:ext uri="{FF2B5EF4-FFF2-40B4-BE49-F238E27FC236}">
              <a16:creationId xmlns:a16="http://schemas.microsoft.com/office/drawing/2014/main" id="{2F5CF0D1-2EBD-4E85-B873-630946AD68B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38" name="TextBox 337">
          <a:extLst>
            <a:ext uri="{FF2B5EF4-FFF2-40B4-BE49-F238E27FC236}">
              <a16:creationId xmlns:a16="http://schemas.microsoft.com/office/drawing/2014/main" id="{B3FD9CC3-5085-4BC9-BC49-EB89F94672A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39" name="TextBox 338">
          <a:extLst>
            <a:ext uri="{FF2B5EF4-FFF2-40B4-BE49-F238E27FC236}">
              <a16:creationId xmlns:a16="http://schemas.microsoft.com/office/drawing/2014/main" id="{4DDB097A-27C6-49AC-8343-77D70F63BF3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40" name="TextBox 339">
          <a:extLst>
            <a:ext uri="{FF2B5EF4-FFF2-40B4-BE49-F238E27FC236}">
              <a16:creationId xmlns:a16="http://schemas.microsoft.com/office/drawing/2014/main" id="{EB63BD09-AC14-493A-9E47-19D4C96674E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41" name="TextBox 340">
          <a:extLst>
            <a:ext uri="{FF2B5EF4-FFF2-40B4-BE49-F238E27FC236}">
              <a16:creationId xmlns:a16="http://schemas.microsoft.com/office/drawing/2014/main" id="{06BF136F-8E45-4BCF-89E4-96CE382FD83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42" name="TextBox 341">
          <a:extLst>
            <a:ext uri="{FF2B5EF4-FFF2-40B4-BE49-F238E27FC236}">
              <a16:creationId xmlns:a16="http://schemas.microsoft.com/office/drawing/2014/main" id="{71D3363B-BE80-43E8-BE3E-3C976A596D1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43" name="TextBox 342">
          <a:extLst>
            <a:ext uri="{FF2B5EF4-FFF2-40B4-BE49-F238E27FC236}">
              <a16:creationId xmlns:a16="http://schemas.microsoft.com/office/drawing/2014/main" id="{7882959C-13F2-4835-BBEF-DA201976188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44" name="TextBox 343">
          <a:extLst>
            <a:ext uri="{FF2B5EF4-FFF2-40B4-BE49-F238E27FC236}">
              <a16:creationId xmlns:a16="http://schemas.microsoft.com/office/drawing/2014/main" id="{752099A2-5A59-4465-98EC-67EEF07AE7A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45" name="TextBox 344">
          <a:extLst>
            <a:ext uri="{FF2B5EF4-FFF2-40B4-BE49-F238E27FC236}">
              <a16:creationId xmlns:a16="http://schemas.microsoft.com/office/drawing/2014/main" id="{DD6D1165-7EF9-41A5-B85C-6B8DB040827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46" name="TextBox 345">
          <a:extLst>
            <a:ext uri="{FF2B5EF4-FFF2-40B4-BE49-F238E27FC236}">
              <a16:creationId xmlns:a16="http://schemas.microsoft.com/office/drawing/2014/main" id="{B54F9BFB-49E6-461D-818A-4D7A72389C4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47" name="TextBox 346">
          <a:extLst>
            <a:ext uri="{FF2B5EF4-FFF2-40B4-BE49-F238E27FC236}">
              <a16:creationId xmlns:a16="http://schemas.microsoft.com/office/drawing/2014/main" id="{C68FB25C-DF7D-42BA-B65C-F1CF82F41C8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48" name="TextBox 347">
          <a:extLst>
            <a:ext uri="{FF2B5EF4-FFF2-40B4-BE49-F238E27FC236}">
              <a16:creationId xmlns:a16="http://schemas.microsoft.com/office/drawing/2014/main" id="{3CDC8635-8634-483E-A9BC-87632310008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349" name="TextBox 348">
          <a:extLst>
            <a:ext uri="{FF2B5EF4-FFF2-40B4-BE49-F238E27FC236}">
              <a16:creationId xmlns:a16="http://schemas.microsoft.com/office/drawing/2014/main" id="{23FDA980-B94A-4533-ABCC-E4A3EDABCCBD}"/>
            </a:ext>
          </a:extLst>
        </xdr:cNvPr>
        <xdr:cNvSpPr txBox="1"/>
      </xdr:nvSpPr>
      <xdr:spPr>
        <a:xfrm>
          <a:off x="17421225" y="381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48</xdr:row>
      <xdr:rowOff>0</xdr:rowOff>
    </xdr:from>
    <xdr:ext cx="65" cy="172227"/>
    <xdr:sp macro="" textlink="">
      <xdr:nvSpPr>
        <xdr:cNvPr id="350" name="TextBox 349">
          <a:extLst>
            <a:ext uri="{FF2B5EF4-FFF2-40B4-BE49-F238E27FC236}">
              <a16:creationId xmlns:a16="http://schemas.microsoft.com/office/drawing/2014/main" id="{9D9A3C9A-6ED0-42D1-A2FC-4D2998D75E2A}"/>
            </a:ext>
          </a:extLst>
        </xdr:cNvPr>
        <xdr:cNvSpPr txBox="1"/>
      </xdr:nvSpPr>
      <xdr:spPr>
        <a:xfrm>
          <a:off x="17421225" y="381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51" name="TextBox 350">
          <a:extLst>
            <a:ext uri="{FF2B5EF4-FFF2-40B4-BE49-F238E27FC236}">
              <a16:creationId xmlns:a16="http://schemas.microsoft.com/office/drawing/2014/main" id="{243821D0-0F3E-46AC-9FEF-57073CDFED2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52" name="TextBox 351">
          <a:extLst>
            <a:ext uri="{FF2B5EF4-FFF2-40B4-BE49-F238E27FC236}">
              <a16:creationId xmlns:a16="http://schemas.microsoft.com/office/drawing/2014/main" id="{C69F4DC8-DFC1-4E96-B171-E3D32A11840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53" name="TextBox 352">
          <a:extLst>
            <a:ext uri="{FF2B5EF4-FFF2-40B4-BE49-F238E27FC236}">
              <a16:creationId xmlns:a16="http://schemas.microsoft.com/office/drawing/2014/main" id="{9E2B1D3E-572F-4676-B468-6A37C142F1E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54" name="TextBox 353">
          <a:extLst>
            <a:ext uri="{FF2B5EF4-FFF2-40B4-BE49-F238E27FC236}">
              <a16:creationId xmlns:a16="http://schemas.microsoft.com/office/drawing/2014/main" id="{F81A9228-8625-47E3-86A3-9B37C34DC07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55" name="TextBox 354">
          <a:extLst>
            <a:ext uri="{FF2B5EF4-FFF2-40B4-BE49-F238E27FC236}">
              <a16:creationId xmlns:a16="http://schemas.microsoft.com/office/drawing/2014/main" id="{42A7F050-C136-46FD-9E4D-0632A3B0435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56" name="TextBox 355">
          <a:extLst>
            <a:ext uri="{FF2B5EF4-FFF2-40B4-BE49-F238E27FC236}">
              <a16:creationId xmlns:a16="http://schemas.microsoft.com/office/drawing/2014/main" id="{76FAFCC7-8B49-4F11-8170-B6B237B435F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57" name="TextBox 356">
          <a:extLst>
            <a:ext uri="{FF2B5EF4-FFF2-40B4-BE49-F238E27FC236}">
              <a16:creationId xmlns:a16="http://schemas.microsoft.com/office/drawing/2014/main" id="{E3ADED84-2C40-4418-8CD1-C43D7AAD676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58" name="TextBox 357">
          <a:extLst>
            <a:ext uri="{FF2B5EF4-FFF2-40B4-BE49-F238E27FC236}">
              <a16:creationId xmlns:a16="http://schemas.microsoft.com/office/drawing/2014/main" id="{9FE9067D-E4CC-416F-844A-FA2F36D512C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59" name="TextBox 358">
          <a:extLst>
            <a:ext uri="{FF2B5EF4-FFF2-40B4-BE49-F238E27FC236}">
              <a16:creationId xmlns:a16="http://schemas.microsoft.com/office/drawing/2014/main" id="{449099AC-1434-4AE4-81B8-BA45F881B30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60" name="TextBox 359">
          <a:extLst>
            <a:ext uri="{FF2B5EF4-FFF2-40B4-BE49-F238E27FC236}">
              <a16:creationId xmlns:a16="http://schemas.microsoft.com/office/drawing/2014/main" id="{F791272F-662E-4DC5-9444-F19B87679F2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61" name="TextBox 360">
          <a:extLst>
            <a:ext uri="{FF2B5EF4-FFF2-40B4-BE49-F238E27FC236}">
              <a16:creationId xmlns:a16="http://schemas.microsoft.com/office/drawing/2014/main" id="{F24AB35A-4BA9-4A41-9C24-176844F24FE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62" name="TextBox 361">
          <a:extLst>
            <a:ext uri="{FF2B5EF4-FFF2-40B4-BE49-F238E27FC236}">
              <a16:creationId xmlns:a16="http://schemas.microsoft.com/office/drawing/2014/main" id="{B9C700C0-4416-483C-AA18-85C5FD3D91A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63" name="TextBox 362">
          <a:extLst>
            <a:ext uri="{FF2B5EF4-FFF2-40B4-BE49-F238E27FC236}">
              <a16:creationId xmlns:a16="http://schemas.microsoft.com/office/drawing/2014/main" id="{654AE47B-0733-42B9-A504-7A35DEC0E80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64" name="TextBox 363">
          <a:extLst>
            <a:ext uri="{FF2B5EF4-FFF2-40B4-BE49-F238E27FC236}">
              <a16:creationId xmlns:a16="http://schemas.microsoft.com/office/drawing/2014/main" id="{9541DA50-4D19-4926-957F-79FD81C1C30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65" name="TextBox 364">
          <a:extLst>
            <a:ext uri="{FF2B5EF4-FFF2-40B4-BE49-F238E27FC236}">
              <a16:creationId xmlns:a16="http://schemas.microsoft.com/office/drawing/2014/main" id="{CB12E754-D8BE-4F73-AAFE-984C471837E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66" name="TextBox 365">
          <a:extLst>
            <a:ext uri="{FF2B5EF4-FFF2-40B4-BE49-F238E27FC236}">
              <a16:creationId xmlns:a16="http://schemas.microsoft.com/office/drawing/2014/main" id="{4130C5FB-F3FB-43A2-A2B4-A5AA261218B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67" name="TextBox 366">
          <a:extLst>
            <a:ext uri="{FF2B5EF4-FFF2-40B4-BE49-F238E27FC236}">
              <a16:creationId xmlns:a16="http://schemas.microsoft.com/office/drawing/2014/main" id="{E9B7B0E9-D94B-416E-A2DF-E42A359036A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68" name="TextBox 367">
          <a:extLst>
            <a:ext uri="{FF2B5EF4-FFF2-40B4-BE49-F238E27FC236}">
              <a16:creationId xmlns:a16="http://schemas.microsoft.com/office/drawing/2014/main" id="{3F84323A-2321-41BC-AEEB-BC1F44E9344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69" name="TextBox 368">
          <a:extLst>
            <a:ext uri="{FF2B5EF4-FFF2-40B4-BE49-F238E27FC236}">
              <a16:creationId xmlns:a16="http://schemas.microsoft.com/office/drawing/2014/main" id="{8151F660-ABDE-4D54-8297-EFECBFC4DFF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70" name="TextBox 369">
          <a:extLst>
            <a:ext uri="{FF2B5EF4-FFF2-40B4-BE49-F238E27FC236}">
              <a16:creationId xmlns:a16="http://schemas.microsoft.com/office/drawing/2014/main" id="{C00E78B6-BD70-4F5D-840F-093695FCF0C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71" name="TextBox 370">
          <a:extLst>
            <a:ext uri="{FF2B5EF4-FFF2-40B4-BE49-F238E27FC236}">
              <a16:creationId xmlns:a16="http://schemas.microsoft.com/office/drawing/2014/main" id="{DE3AC6C2-1F04-467E-A5CF-B4126E109A4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72" name="TextBox 371">
          <a:extLst>
            <a:ext uri="{FF2B5EF4-FFF2-40B4-BE49-F238E27FC236}">
              <a16:creationId xmlns:a16="http://schemas.microsoft.com/office/drawing/2014/main" id="{8E33440D-DF43-4BD1-A0CA-89161DD0390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73" name="TextBox 372">
          <a:extLst>
            <a:ext uri="{FF2B5EF4-FFF2-40B4-BE49-F238E27FC236}">
              <a16:creationId xmlns:a16="http://schemas.microsoft.com/office/drawing/2014/main" id="{13B817A7-FBDC-4D9F-AF96-34ECDFC83BD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74" name="TextBox 373">
          <a:extLst>
            <a:ext uri="{FF2B5EF4-FFF2-40B4-BE49-F238E27FC236}">
              <a16:creationId xmlns:a16="http://schemas.microsoft.com/office/drawing/2014/main" id="{012F0628-6BD4-41B1-8EF7-714BD8D7E2F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75" name="TextBox 374">
          <a:extLst>
            <a:ext uri="{FF2B5EF4-FFF2-40B4-BE49-F238E27FC236}">
              <a16:creationId xmlns:a16="http://schemas.microsoft.com/office/drawing/2014/main" id="{EED4C438-54E3-4416-8DC6-D5296857DA9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76" name="TextBox 375">
          <a:extLst>
            <a:ext uri="{FF2B5EF4-FFF2-40B4-BE49-F238E27FC236}">
              <a16:creationId xmlns:a16="http://schemas.microsoft.com/office/drawing/2014/main" id="{08F45FDF-06F3-42D1-B15B-088A852436D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77" name="TextBox 376">
          <a:extLst>
            <a:ext uri="{FF2B5EF4-FFF2-40B4-BE49-F238E27FC236}">
              <a16:creationId xmlns:a16="http://schemas.microsoft.com/office/drawing/2014/main" id="{0648E5E3-3B5A-4002-B3C7-4D52A57C8CA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78" name="TextBox 377">
          <a:extLst>
            <a:ext uri="{FF2B5EF4-FFF2-40B4-BE49-F238E27FC236}">
              <a16:creationId xmlns:a16="http://schemas.microsoft.com/office/drawing/2014/main" id="{C14D9C6C-7290-43B5-AF9F-FFB393F6248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79" name="TextBox 378">
          <a:extLst>
            <a:ext uri="{FF2B5EF4-FFF2-40B4-BE49-F238E27FC236}">
              <a16:creationId xmlns:a16="http://schemas.microsoft.com/office/drawing/2014/main" id="{842A56E6-1C32-4EB5-9200-685A1CAB883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80" name="TextBox 379">
          <a:extLst>
            <a:ext uri="{FF2B5EF4-FFF2-40B4-BE49-F238E27FC236}">
              <a16:creationId xmlns:a16="http://schemas.microsoft.com/office/drawing/2014/main" id="{72002882-8119-41A2-886E-876B43C7A5A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81" name="TextBox 380">
          <a:extLst>
            <a:ext uri="{FF2B5EF4-FFF2-40B4-BE49-F238E27FC236}">
              <a16:creationId xmlns:a16="http://schemas.microsoft.com/office/drawing/2014/main" id="{050D507E-23A4-4096-B10B-12A45CD3FCB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82" name="TextBox 381">
          <a:extLst>
            <a:ext uri="{FF2B5EF4-FFF2-40B4-BE49-F238E27FC236}">
              <a16:creationId xmlns:a16="http://schemas.microsoft.com/office/drawing/2014/main" id="{71C94AB5-629D-40E8-A2EF-49F56826F52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83" name="TextBox 382">
          <a:extLst>
            <a:ext uri="{FF2B5EF4-FFF2-40B4-BE49-F238E27FC236}">
              <a16:creationId xmlns:a16="http://schemas.microsoft.com/office/drawing/2014/main" id="{B13F37E3-DCD3-4A02-A240-D2991AF14DC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384" name="TextBox 383">
          <a:extLst>
            <a:ext uri="{FF2B5EF4-FFF2-40B4-BE49-F238E27FC236}">
              <a16:creationId xmlns:a16="http://schemas.microsoft.com/office/drawing/2014/main" id="{5E86F76D-CB28-4AD6-AA20-E61ED51763F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85" name="TextBox 384">
          <a:extLst>
            <a:ext uri="{FF2B5EF4-FFF2-40B4-BE49-F238E27FC236}">
              <a16:creationId xmlns:a16="http://schemas.microsoft.com/office/drawing/2014/main" id="{B9511FEC-9B7A-4B3B-BDEE-B332FADBFF9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86" name="TextBox 385">
          <a:extLst>
            <a:ext uri="{FF2B5EF4-FFF2-40B4-BE49-F238E27FC236}">
              <a16:creationId xmlns:a16="http://schemas.microsoft.com/office/drawing/2014/main" id="{B787A7DE-4F3B-4E16-A1CD-06353778420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87" name="TextBox 386">
          <a:extLst>
            <a:ext uri="{FF2B5EF4-FFF2-40B4-BE49-F238E27FC236}">
              <a16:creationId xmlns:a16="http://schemas.microsoft.com/office/drawing/2014/main" id="{FAD0A7BC-5424-44B5-A07B-5AFF705BA1C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88" name="TextBox 387">
          <a:extLst>
            <a:ext uri="{FF2B5EF4-FFF2-40B4-BE49-F238E27FC236}">
              <a16:creationId xmlns:a16="http://schemas.microsoft.com/office/drawing/2014/main" id="{7DF186B5-9692-4DC8-BE90-EC68A909B37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89" name="TextBox 388">
          <a:extLst>
            <a:ext uri="{FF2B5EF4-FFF2-40B4-BE49-F238E27FC236}">
              <a16:creationId xmlns:a16="http://schemas.microsoft.com/office/drawing/2014/main" id="{C6A56064-04E4-4FF8-8FCA-D77A843E5E4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90" name="TextBox 389">
          <a:extLst>
            <a:ext uri="{FF2B5EF4-FFF2-40B4-BE49-F238E27FC236}">
              <a16:creationId xmlns:a16="http://schemas.microsoft.com/office/drawing/2014/main" id="{35940A83-D4FE-4DE2-A815-52E4C28CB69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91" name="TextBox 390">
          <a:extLst>
            <a:ext uri="{FF2B5EF4-FFF2-40B4-BE49-F238E27FC236}">
              <a16:creationId xmlns:a16="http://schemas.microsoft.com/office/drawing/2014/main" id="{0052FFF4-DF61-4DB9-97EF-FDED823BD66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92" name="TextBox 391">
          <a:extLst>
            <a:ext uri="{FF2B5EF4-FFF2-40B4-BE49-F238E27FC236}">
              <a16:creationId xmlns:a16="http://schemas.microsoft.com/office/drawing/2014/main" id="{CFB779C3-97D7-4B3D-A5E3-7680C20A9DE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93" name="TextBox 392">
          <a:extLst>
            <a:ext uri="{FF2B5EF4-FFF2-40B4-BE49-F238E27FC236}">
              <a16:creationId xmlns:a16="http://schemas.microsoft.com/office/drawing/2014/main" id="{A438187E-68D5-4D91-9B0D-DA4220C61DB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94" name="TextBox 393">
          <a:extLst>
            <a:ext uri="{FF2B5EF4-FFF2-40B4-BE49-F238E27FC236}">
              <a16:creationId xmlns:a16="http://schemas.microsoft.com/office/drawing/2014/main" id="{C40DB902-78DC-4B4F-B12C-CB62303D777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95" name="TextBox 394">
          <a:extLst>
            <a:ext uri="{FF2B5EF4-FFF2-40B4-BE49-F238E27FC236}">
              <a16:creationId xmlns:a16="http://schemas.microsoft.com/office/drawing/2014/main" id="{DC0D103E-703A-42CC-8482-E01854546AE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96" name="TextBox 395">
          <a:extLst>
            <a:ext uri="{FF2B5EF4-FFF2-40B4-BE49-F238E27FC236}">
              <a16:creationId xmlns:a16="http://schemas.microsoft.com/office/drawing/2014/main" id="{2E552B3F-CF57-4C47-800B-D50729BD6B3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97" name="TextBox 396">
          <a:extLst>
            <a:ext uri="{FF2B5EF4-FFF2-40B4-BE49-F238E27FC236}">
              <a16:creationId xmlns:a16="http://schemas.microsoft.com/office/drawing/2014/main" id="{1122611E-747D-4838-9C9E-5C3F7A938B6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98" name="TextBox 397">
          <a:extLst>
            <a:ext uri="{FF2B5EF4-FFF2-40B4-BE49-F238E27FC236}">
              <a16:creationId xmlns:a16="http://schemas.microsoft.com/office/drawing/2014/main" id="{4FD46FA3-682F-4F14-89F9-EDC77077328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399" name="TextBox 398">
          <a:extLst>
            <a:ext uri="{FF2B5EF4-FFF2-40B4-BE49-F238E27FC236}">
              <a16:creationId xmlns:a16="http://schemas.microsoft.com/office/drawing/2014/main" id="{20C14F40-CDF8-409F-A797-BDC844235BD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00" name="TextBox 399">
          <a:extLst>
            <a:ext uri="{FF2B5EF4-FFF2-40B4-BE49-F238E27FC236}">
              <a16:creationId xmlns:a16="http://schemas.microsoft.com/office/drawing/2014/main" id="{693D9274-E1CE-4A62-BD8A-F2D381962DB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01" name="TextBox 400">
          <a:extLst>
            <a:ext uri="{FF2B5EF4-FFF2-40B4-BE49-F238E27FC236}">
              <a16:creationId xmlns:a16="http://schemas.microsoft.com/office/drawing/2014/main" id="{F1D8511A-C90A-4AAB-BF6B-9E869522CAD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02" name="TextBox 401">
          <a:extLst>
            <a:ext uri="{FF2B5EF4-FFF2-40B4-BE49-F238E27FC236}">
              <a16:creationId xmlns:a16="http://schemas.microsoft.com/office/drawing/2014/main" id="{CEA311FE-DB09-40F8-948C-80B907A2565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03" name="TextBox 402">
          <a:extLst>
            <a:ext uri="{FF2B5EF4-FFF2-40B4-BE49-F238E27FC236}">
              <a16:creationId xmlns:a16="http://schemas.microsoft.com/office/drawing/2014/main" id="{D3DCCDCC-057A-4DEC-A321-E0445AB819B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04" name="TextBox 403">
          <a:extLst>
            <a:ext uri="{FF2B5EF4-FFF2-40B4-BE49-F238E27FC236}">
              <a16:creationId xmlns:a16="http://schemas.microsoft.com/office/drawing/2014/main" id="{B47E627A-0B65-4843-8647-97A34338EEE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05" name="TextBox 404">
          <a:extLst>
            <a:ext uri="{FF2B5EF4-FFF2-40B4-BE49-F238E27FC236}">
              <a16:creationId xmlns:a16="http://schemas.microsoft.com/office/drawing/2014/main" id="{AD976181-06BA-499E-90C8-13A710AC9A9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06" name="TextBox 405">
          <a:extLst>
            <a:ext uri="{FF2B5EF4-FFF2-40B4-BE49-F238E27FC236}">
              <a16:creationId xmlns:a16="http://schemas.microsoft.com/office/drawing/2014/main" id="{90086EDA-E497-40C6-8976-9914C1C4062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07" name="TextBox 406">
          <a:extLst>
            <a:ext uri="{FF2B5EF4-FFF2-40B4-BE49-F238E27FC236}">
              <a16:creationId xmlns:a16="http://schemas.microsoft.com/office/drawing/2014/main" id="{80A3088E-C41A-4F3E-9AD8-B31CFF697F2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08" name="TextBox 407">
          <a:extLst>
            <a:ext uri="{FF2B5EF4-FFF2-40B4-BE49-F238E27FC236}">
              <a16:creationId xmlns:a16="http://schemas.microsoft.com/office/drawing/2014/main" id="{72412725-EF83-40A8-96D9-E0AEFEED68D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09" name="TextBox 408">
          <a:extLst>
            <a:ext uri="{FF2B5EF4-FFF2-40B4-BE49-F238E27FC236}">
              <a16:creationId xmlns:a16="http://schemas.microsoft.com/office/drawing/2014/main" id="{C52C82F9-EF37-42D2-9025-645A4E7FCB4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10" name="TextBox 409">
          <a:extLst>
            <a:ext uri="{FF2B5EF4-FFF2-40B4-BE49-F238E27FC236}">
              <a16:creationId xmlns:a16="http://schemas.microsoft.com/office/drawing/2014/main" id="{3266DB8F-54F2-4A27-96D4-ED0DDFB474D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11" name="TextBox 410">
          <a:extLst>
            <a:ext uri="{FF2B5EF4-FFF2-40B4-BE49-F238E27FC236}">
              <a16:creationId xmlns:a16="http://schemas.microsoft.com/office/drawing/2014/main" id="{9C12F04C-C60D-4541-9141-518C8B068F3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12" name="TextBox 411">
          <a:extLst>
            <a:ext uri="{FF2B5EF4-FFF2-40B4-BE49-F238E27FC236}">
              <a16:creationId xmlns:a16="http://schemas.microsoft.com/office/drawing/2014/main" id="{F6E88333-C32D-4E7D-8987-705BFE017D7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13" name="TextBox 412">
          <a:extLst>
            <a:ext uri="{FF2B5EF4-FFF2-40B4-BE49-F238E27FC236}">
              <a16:creationId xmlns:a16="http://schemas.microsoft.com/office/drawing/2014/main" id="{F2C56BC6-62E2-4396-B85B-DFF2E9F9CEF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14" name="TextBox 413">
          <a:extLst>
            <a:ext uri="{FF2B5EF4-FFF2-40B4-BE49-F238E27FC236}">
              <a16:creationId xmlns:a16="http://schemas.microsoft.com/office/drawing/2014/main" id="{59D5F52B-658D-4908-B0B8-FC5ED82E437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15" name="TextBox 414">
          <a:extLst>
            <a:ext uri="{FF2B5EF4-FFF2-40B4-BE49-F238E27FC236}">
              <a16:creationId xmlns:a16="http://schemas.microsoft.com/office/drawing/2014/main" id="{1303A69C-07A6-423A-94AB-FBA0C6AE450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16" name="TextBox 415">
          <a:extLst>
            <a:ext uri="{FF2B5EF4-FFF2-40B4-BE49-F238E27FC236}">
              <a16:creationId xmlns:a16="http://schemas.microsoft.com/office/drawing/2014/main" id="{546D8D55-095E-4BE0-959F-82C436BF722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17" name="TextBox 416">
          <a:extLst>
            <a:ext uri="{FF2B5EF4-FFF2-40B4-BE49-F238E27FC236}">
              <a16:creationId xmlns:a16="http://schemas.microsoft.com/office/drawing/2014/main" id="{3C7AFEEB-9285-4662-B2C4-ADD6E0A5D7B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18" name="TextBox 417">
          <a:extLst>
            <a:ext uri="{FF2B5EF4-FFF2-40B4-BE49-F238E27FC236}">
              <a16:creationId xmlns:a16="http://schemas.microsoft.com/office/drawing/2014/main" id="{039D3433-010A-4B35-B118-41EE2DE996F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19" name="TextBox 418">
          <a:extLst>
            <a:ext uri="{FF2B5EF4-FFF2-40B4-BE49-F238E27FC236}">
              <a16:creationId xmlns:a16="http://schemas.microsoft.com/office/drawing/2014/main" id="{9A3EC783-CC14-47FC-9697-F5F2FBCC1D6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20" name="TextBox 419">
          <a:extLst>
            <a:ext uri="{FF2B5EF4-FFF2-40B4-BE49-F238E27FC236}">
              <a16:creationId xmlns:a16="http://schemas.microsoft.com/office/drawing/2014/main" id="{F336D579-422A-4F17-9FEF-BEFDD64AC1D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21" name="TextBox 420">
          <a:extLst>
            <a:ext uri="{FF2B5EF4-FFF2-40B4-BE49-F238E27FC236}">
              <a16:creationId xmlns:a16="http://schemas.microsoft.com/office/drawing/2014/main" id="{A3D445F7-03EE-4E63-81E4-ACB39077C8F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22" name="TextBox 421">
          <a:extLst>
            <a:ext uri="{FF2B5EF4-FFF2-40B4-BE49-F238E27FC236}">
              <a16:creationId xmlns:a16="http://schemas.microsoft.com/office/drawing/2014/main" id="{88EFA6A2-55FC-4B02-A5DE-174E16781B8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23" name="TextBox 422">
          <a:extLst>
            <a:ext uri="{FF2B5EF4-FFF2-40B4-BE49-F238E27FC236}">
              <a16:creationId xmlns:a16="http://schemas.microsoft.com/office/drawing/2014/main" id="{C6037197-02DC-4F5B-BCDA-FD8EE95768A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24" name="TextBox 423">
          <a:extLst>
            <a:ext uri="{FF2B5EF4-FFF2-40B4-BE49-F238E27FC236}">
              <a16:creationId xmlns:a16="http://schemas.microsoft.com/office/drawing/2014/main" id="{A6182C3F-38B7-4B2D-A90C-28C8F2DB387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25" name="TextBox 424">
          <a:extLst>
            <a:ext uri="{FF2B5EF4-FFF2-40B4-BE49-F238E27FC236}">
              <a16:creationId xmlns:a16="http://schemas.microsoft.com/office/drawing/2014/main" id="{9C8EA9BE-2D00-4A11-A8CF-4FF418CDD20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26" name="TextBox 425">
          <a:extLst>
            <a:ext uri="{FF2B5EF4-FFF2-40B4-BE49-F238E27FC236}">
              <a16:creationId xmlns:a16="http://schemas.microsoft.com/office/drawing/2014/main" id="{DF7FEC32-B22D-47E9-AAC3-BD6640BAE70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27" name="TextBox 426">
          <a:extLst>
            <a:ext uri="{FF2B5EF4-FFF2-40B4-BE49-F238E27FC236}">
              <a16:creationId xmlns:a16="http://schemas.microsoft.com/office/drawing/2014/main" id="{C8E7FAD7-BEC4-4905-ADED-F6F311FC7C2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28" name="TextBox 427">
          <a:extLst>
            <a:ext uri="{FF2B5EF4-FFF2-40B4-BE49-F238E27FC236}">
              <a16:creationId xmlns:a16="http://schemas.microsoft.com/office/drawing/2014/main" id="{D2937D48-5945-4065-8D18-95CDD2BFDB1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29" name="TextBox 428">
          <a:extLst>
            <a:ext uri="{FF2B5EF4-FFF2-40B4-BE49-F238E27FC236}">
              <a16:creationId xmlns:a16="http://schemas.microsoft.com/office/drawing/2014/main" id="{21E21F56-2E00-432C-85D8-9FF84EF04B5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30" name="TextBox 429">
          <a:extLst>
            <a:ext uri="{FF2B5EF4-FFF2-40B4-BE49-F238E27FC236}">
              <a16:creationId xmlns:a16="http://schemas.microsoft.com/office/drawing/2014/main" id="{4AF24DB7-C79A-4A9C-9350-675A5F6E8C15}"/>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31" name="TextBox 430">
          <a:extLst>
            <a:ext uri="{FF2B5EF4-FFF2-40B4-BE49-F238E27FC236}">
              <a16:creationId xmlns:a16="http://schemas.microsoft.com/office/drawing/2014/main" id="{228684BE-DAC2-4AC4-81C9-E2F9DC02AB0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32" name="TextBox 431">
          <a:extLst>
            <a:ext uri="{FF2B5EF4-FFF2-40B4-BE49-F238E27FC236}">
              <a16:creationId xmlns:a16="http://schemas.microsoft.com/office/drawing/2014/main" id="{13EA0070-27D4-429A-8B79-0EACE0051B5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33" name="TextBox 432">
          <a:extLst>
            <a:ext uri="{FF2B5EF4-FFF2-40B4-BE49-F238E27FC236}">
              <a16:creationId xmlns:a16="http://schemas.microsoft.com/office/drawing/2014/main" id="{C2F6456F-3E77-4469-9579-BDFB1B29EB3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34" name="TextBox 433">
          <a:extLst>
            <a:ext uri="{FF2B5EF4-FFF2-40B4-BE49-F238E27FC236}">
              <a16:creationId xmlns:a16="http://schemas.microsoft.com/office/drawing/2014/main" id="{13C1743F-FA5D-46DD-A468-A854335AACC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35" name="TextBox 434">
          <a:extLst>
            <a:ext uri="{FF2B5EF4-FFF2-40B4-BE49-F238E27FC236}">
              <a16:creationId xmlns:a16="http://schemas.microsoft.com/office/drawing/2014/main" id="{061C0D54-2B05-40E8-9192-8C0A9F9EB83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36" name="TextBox 435">
          <a:extLst>
            <a:ext uri="{FF2B5EF4-FFF2-40B4-BE49-F238E27FC236}">
              <a16:creationId xmlns:a16="http://schemas.microsoft.com/office/drawing/2014/main" id="{69E0EE6D-7E8A-4493-998C-640D9A19CAF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37" name="TextBox 436">
          <a:extLst>
            <a:ext uri="{FF2B5EF4-FFF2-40B4-BE49-F238E27FC236}">
              <a16:creationId xmlns:a16="http://schemas.microsoft.com/office/drawing/2014/main" id="{60DE2C78-EBE1-499A-B42F-F97DBC1B2D0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38" name="TextBox 437">
          <a:extLst>
            <a:ext uri="{FF2B5EF4-FFF2-40B4-BE49-F238E27FC236}">
              <a16:creationId xmlns:a16="http://schemas.microsoft.com/office/drawing/2014/main" id="{44901368-DC59-4A07-95CD-AC84C1D44FF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39" name="TextBox 438">
          <a:extLst>
            <a:ext uri="{FF2B5EF4-FFF2-40B4-BE49-F238E27FC236}">
              <a16:creationId xmlns:a16="http://schemas.microsoft.com/office/drawing/2014/main" id="{70689AF9-D694-48DD-81B5-1DC307F8DD3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40" name="TextBox 439">
          <a:extLst>
            <a:ext uri="{FF2B5EF4-FFF2-40B4-BE49-F238E27FC236}">
              <a16:creationId xmlns:a16="http://schemas.microsoft.com/office/drawing/2014/main" id="{3EED2559-E3EC-448B-98A5-C79019507F2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41" name="TextBox 440">
          <a:extLst>
            <a:ext uri="{FF2B5EF4-FFF2-40B4-BE49-F238E27FC236}">
              <a16:creationId xmlns:a16="http://schemas.microsoft.com/office/drawing/2014/main" id="{8C1A2571-16E1-4731-9436-8F9A606AEAF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42" name="TextBox 441">
          <a:extLst>
            <a:ext uri="{FF2B5EF4-FFF2-40B4-BE49-F238E27FC236}">
              <a16:creationId xmlns:a16="http://schemas.microsoft.com/office/drawing/2014/main" id="{C1F4B1DF-7832-4419-93E1-7D740722184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43" name="TextBox 442">
          <a:extLst>
            <a:ext uri="{FF2B5EF4-FFF2-40B4-BE49-F238E27FC236}">
              <a16:creationId xmlns:a16="http://schemas.microsoft.com/office/drawing/2014/main" id="{B7A4B332-C340-4C9E-82BE-F86D01BC1E8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44" name="TextBox 443">
          <a:extLst>
            <a:ext uri="{FF2B5EF4-FFF2-40B4-BE49-F238E27FC236}">
              <a16:creationId xmlns:a16="http://schemas.microsoft.com/office/drawing/2014/main" id="{BA503A7D-3D62-498F-92B3-B326CC0F3E7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45" name="TextBox 444">
          <a:extLst>
            <a:ext uri="{FF2B5EF4-FFF2-40B4-BE49-F238E27FC236}">
              <a16:creationId xmlns:a16="http://schemas.microsoft.com/office/drawing/2014/main" id="{B6326593-5232-4B93-98D6-1666FDB69FA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46" name="TextBox 445">
          <a:extLst>
            <a:ext uri="{FF2B5EF4-FFF2-40B4-BE49-F238E27FC236}">
              <a16:creationId xmlns:a16="http://schemas.microsoft.com/office/drawing/2014/main" id="{5E5716CF-CA9E-4CFC-9C5D-F36E3BDA0F8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47" name="TextBox 446">
          <a:extLst>
            <a:ext uri="{FF2B5EF4-FFF2-40B4-BE49-F238E27FC236}">
              <a16:creationId xmlns:a16="http://schemas.microsoft.com/office/drawing/2014/main" id="{FA6C8204-ADD5-44C7-968F-3D0EB18A2D8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48" name="TextBox 447">
          <a:extLst>
            <a:ext uri="{FF2B5EF4-FFF2-40B4-BE49-F238E27FC236}">
              <a16:creationId xmlns:a16="http://schemas.microsoft.com/office/drawing/2014/main" id="{FCFCA88F-2B20-455C-B6C2-1E797116921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49" name="TextBox 448">
          <a:extLst>
            <a:ext uri="{FF2B5EF4-FFF2-40B4-BE49-F238E27FC236}">
              <a16:creationId xmlns:a16="http://schemas.microsoft.com/office/drawing/2014/main" id="{210A266B-B046-43D6-AB91-B344A473B3E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50" name="TextBox 449">
          <a:extLst>
            <a:ext uri="{FF2B5EF4-FFF2-40B4-BE49-F238E27FC236}">
              <a16:creationId xmlns:a16="http://schemas.microsoft.com/office/drawing/2014/main" id="{C468AF01-C7E1-49CB-B49D-2EBA5062FC6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51" name="TextBox 450">
          <a:extLst>
            <a:ext uri="{FF2B5EF4-FFF2-40B4-BE49-F238E27FC236}">
              <a16:creationId xmlns:a16="http://schemas.microsoft.com/office/drawing/2014/main" id="{D9866ACC-EC6D-4B99-A68E-087F3A94B64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52" name="TextBox 451">
          <a:extLst>
            <a:ext uri="{FF2B5EF4-FFF2-40B4-BE49-F238E27FC236}">
              <a16:creationId xmlns:a16="http://schemas.microsoft.com/office/drawing/2014/main" id="{7D17D9F8-4A6C-45FF-98F6-A06CFB0A81E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53" name="TextBox 452">
          <a:extLst>
            <a:ext uri="{FF2B5EF4-FFF2-40B4-BE49-F238E27FC236}">
              <a16:creationId xmlns:a16="http://schemas.microsoft.com/office/drawing/2014/main" id="{EC67E7AE-9BAB-4CE1-BAAD-AE577F13B34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54" name="TextBox 453">
          <a:extLst>
            <a:ext uri="{FF2B5EF4-FFF2-40B4-BE49-F238E27FC236}">
              <a16:creationId xmlns:a16="http://schemas.microsoft.com/office/drawing/2014/main" id="{13E59181-4A70-471E-8F0D-5718AEF3847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55" name="TextBox 454">
          <a:extLst>
            <a:ext uri="{FF2B5EF4-FFF2-40B4-BE49-F238E27FC236}">
              <a16:creationId xmlns:a16="http://schemas.microsoft.com/office/drawing/2014/main" id="{C94C10A1-B194-43C1-94F7-02F38529231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56" name="TextBox 455">
          <a:extLst>
            <a:ext uri="{FF2B5EF4-FFF2-40B4-BE49-F238E27FC236}">
              <a16:creationId xmlns:a16="http://schemas.microsoft.com/office/drawing/2014/main" id="{9C92CB3A-700F-4E6A-84BD-9F4F7D6982D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57" name="TextBox 456">
          <a:extLst>
            <a:ext uri="{FF2B5EF4-FFF2-40B4-BE49-F238E27FC236}">
              <a16:creationId xmlns:a16="http://schemas.microsoft.com/office/drawing/2014/main" id="{39D9BFE1-3FE3-497D-B95D-054747EE9E8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58" name="TextBox 457">
          <a:extLst>
            <a:ext uri="{FF2B5EF4-FFF2-40B4-BE49-F238E27FC236}">
              <a16:creationId xmlns:a16="http://schemas.microsoft.com/office/drawing/2014/main" id="{76CFD773-ACDF-479D-A733-3223A87B627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59" name="TextBox 458">
          <a:extLst>
            <a:ext uri="{FF2B5EF4-FFF2-40B4-BE49-F238E27FC236}">
              <a16:creationId xmlns:a16="http://schemas.microsoft.com/office/drawing/2014/main" id="{BC43EA72-E7E3-489D-A5A8-6E47ACE8D7B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60" name="TextBox 459">
          <a:extLst>
            <a:ext uri="{FF2B5EF4-FFF2-40B4-BE49-F238E27FC236}">
              <a16:creationId xmlns:a16="http://schemas.microsoft.com/office/drawing/2014/main" id="{BC451AFB-591F-40DF-97B3-B670D6A3CD7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61" name="TextBox 460">
          <a:extLst>
            <a:ext uri="{FF2B5EF4-FFF2-40B4-BE49-F238E27FC236}">
              <a16:creationId xmlns:a16="http://schemas.microsoft.com/office/drawing/2014/main" id="{F49BA3A3-6E5C-4AD9-9B69-D29D3E3CB0F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62" name="TextBox 461">
          <a:extLst>
            <a:ext uri="{FF2B5EF4-FFF2-40B4-BE49-F238E27FC236}">
              <a16:creationId xmlns:a16="http://schemas.microsoft.com/office/drawing/2014/main" id="{7A874106-A3D3-4E6F-8243-1AA8940D8F2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63" name="TextBox 462">
          <a:extLst>
            <a:ext uri="{FF2B5EF4-FFF2-40B4-BE49-F238E27FC236}">
              <a16:creationId xmlns:a16="http://schemas.microsoft.com/office/drawing/2014/main" id="{3F721F52-1DC0-4778-A52B-F132CEDFF75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64" name="TextBox 463">
          <a:extLst>
            <a:ext uri="{FF2B5EF4-FFF2-40B4-BE49-F238E27FC236}">
              <a16:creationId xmlns:a16="http://schemas.microsoft.com/office/drawing/2014/main" id="{C626CED8-FC15-4119-9DF4-07B2150FE70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65" name="TextBox 464">
          <a:extLst>
            <a:ext uri="{FF2B5EF4-FFF2-40B4-BE49-F238E27FC236}">
              <a16:creationId xmlns:a16="http://schemas.microsoft.com/office/drawing/2014/main" id="{84E56765-A006-4D60-8566-67EBC3B0600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66" name="TextBox 465">
          <a:extLst>
            <a:ext uri="{FF2B5EF4-FFF2-40B4-BE49-F238E27FC236}">
              <a16:creationId xmlns:a16="http://schemas.microsoft.com/office/drawing/2014/main" id="{302C5258-9A72-4193-AA98-3B4403979EB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67" name="TextBox 466">
          <a:extLst>
            <a:ext uri="{FF2B5EF4-FFF2-40B4-BE49-F238E27FC236}">
              <a16:creationId xmlns:a16="http://schemas.microsoft.com/office/drawing/2014/main" id="{90021A05-C574-4ACA-8F63-FF269183D1B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68" name="TextBox 467">
          <a:extLst>
            <a:ext uri="{FF2B5EF4-FFF2-40B4-BE49-F238E27FC236}">
              <a16:creationId xmlns:a16="http://schemas.microsoft.com/office/drawing/2014/main" id="{5FE7CD5F-2D08-4647-9237-5798D378E3A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69" name="TextBox 468">
          <a:extLst>
            <a:ext uri="{FF2B5EF4-FFF2-40B4-BE49-F238E27FC236}">
              <a16:creationId xmlns:a16="http://schemas.microsoft.com/office/drawing/2014/main" id="{7D648B4A-CD99-4341-93B1-9E49B95D874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70" name="TextBox 469">
          <a:extLst>
            <a:ext uri="{FF2B5EF4-FFF2-40B4-BE49-F238E27FC236}">
              <a16:creationId xmlns:a16="http://schemas.microsoft.com/office/drawing/2014/main" id="{E4C2C4A5-6D89-42C8-B1DB-AD60A8C1714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71" name="TextBox 470">
          <a:extLst>
            <a:ext uri="{FF2B5EF4-FFF2-40B4-BE49-F238E27FC236}">
              <a16:creationId xmlns:a16="http://schemas.microsoft.com/office/drawing/2014/main" id="{39CCB779-4862-4AED-B92B-655A83BA693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72" name="TextBox 471">
          <a:extLst>
            <a:ext uri="{FF2B5EF4-FFF2-40B4-BE49-F238E27FC236}">
              <a16:creationId xmlns:a16="http://schemas.microsoft.com/office/drawing/2014/main" id="{B069DD94-1734-4165-91DE-F39E7BF7FF5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73" name="TextBox 472">
          <a:extLst>
            <a:ext uri="{FF2B5EF4-FFF2-40B4-BE49-F238E27FC236}">
              <a16:creationId xmlns:a16="http://schemas.microsoft.com/office/drawing/2014/main" id="{FFB88744-9146-4A4B-A521-FF954AA6D4D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474" name="TextBox 473">
          <a:extLst>
            <a:ext uri="{FF2B5EF4-FFF2-40B4-BE49-F238E27FC236}">
              <a16:creationId xmlns:a16="http://schemas.microsoft.com/office/drawing/2014/main" id="{91B5315E-504D-46E1-94EA-A0BA395CF2C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75" name="TextBox 474">
          <a:extLst>
            <a:ext uri="{FF2B5EF4-FFF2-40B4-BE49-F238E27FC236}">
              <a16:creationId xmlns:a16="http://schemas.microsoft.com/office/drawing/2014/main" id="{F184F438-8C3C-4199-BF7A-20A628ABDCC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76" name="TextBox 475">
          <a:extLst>
            <a:ext uri="{FF2B5EF4-FFF2-40B4-BE49-F238E27FC236}">
              <a16:creationId xmlns:a16="http://schemas.microsoft.com/office/drawing/2014/main" id="{675ADD80-FD73-44EF-9372-8E3495997E6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77" name="TextBox 476">
          <a:extLst>
            <a:ext uri="{FF2B5EF4-FFF2-40B4-BE49-F238E27FC236}">
              <a16:creationId xmlns:a16="http://schemas.microsoft.com/office/drawing/2014/main" id="{816FA3DD-1976-4208-9C3F-0BD8BA859C1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78" name="TextBox 477">
          <a:extLst>
            <a:ext uri="{FF2B5EF4-FFF2-40B4-BE49-F238E27FC236}">
              <a16:creationId xmlns:a16="http://schemas.microsoft.com/office/drawing/2014/main" id="{4969BE6C-E5DD-4C5A-ADBF-5885F4AF69C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79" name="TextBox 478">
          <a:extLst>
            <a:ext uri="{FF2B5EF4-FFF2-40B4-BE49-F238E27FC236}">
              <a16:creationId xmlns:a16="http://schemas.microsoft.com/office/drawing/2014/main" id="{3A6BB853-3ED9-4C8B-AE16-ABC4680623B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80" name="TextBox 479">
          <a:extLst>
            <a:ext uri="{FF2B5EF4-FFF2-40B4-BE49-F238E27FC236}">
              <a16:creationId xmlns:a16="http://schemas.microsoft.com/office/drawing/2014/main" id="{24938A3E-6D2B-4A2B-8139-E0CCFC22EDB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81" name="TextBox 480">
          <a:extLst>
            <a:ext uri="{FF2B5EF4-FFF2-40B4-BE49-F238E27FC236}">
              <a16:creationId xmlns:a16="http://schemas.microsoft.com/office/drawing/2014/main" id="{C989EAA3-8720-4AC8-ACEB-BA559CFDC19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82" name="TextBox 481">
          <a:extLst>
            <a:ext uri="{FF2B5EF4-FFF2-40B4-BE49-F238E27FC236}">
              <a16:creationId xmlns:a16="http://schemas.microsoft.com/office/drawing/2014/main" id="{A2CD5769-059D-4C5D-A724-F1C4D347B87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83" name="TextBox 482">
          <a:extLst>
            <a:ext uri="{FF2B5EF4-FFF2-40B4-BE49-F238E27FC236}">
              <a16:creationId xmlns:a16="http://schemas.microsoft.com/office/drawing/2014/main" id="{39C4A28B-E147-4FAB-885F-6217C156F1F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84" name="TextBox 483">
          <a:extLst>
            <a:ext uri="{FF2B5EF4-FFF2-40B4-BE49-F238E27FC236}">
              <a16:creationId xmlns:a16="http://schemas.microsoft.com/office/drawing/2014/main" id="{C7E73C05-2B29-403F-A2BD-16A2167DD87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85" name="TextBox 484">
          <a:extLst>
            <a:ext uri="{FF2B5EF4-FFF2-40B4-BE49-F238E27FC236}">
              <a16:creationId xmlns:a16="http://schemas.microsoft.com/office/drawing/2014/main" id="{8A391F90-C5CB-4AF3-B115-7AEE811B509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86" name="TextBox 485">
          <a:extLst>
            <a:ext uri="{FF2B5EF4-FFF2-40B4-BE49-F238E27FC236}">
              <a16:creationId xmlns:a16="http://schemas.microsoft.com/office/drawing/2014/main" id="{4CEC7A37-DD4A-4F59-8DFB-94A5C167505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87" name="TextBox 486">
          <a:extLst>
            <a:ext uri="{FF2B5EF4-FFF2-40B4-BE49-F238E27FC236}">
              <a16:creationId xmlns:a16="http://schemas.microsoft.com/office/drawing/2014/main" id="{6B862D9F-8B67-49F1-8137-3E5099C6B39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88" name="TextBox 487">
          <a:extLst>
            <a:ext uri="{FF2B5EF4-FFF2-40B4-BE49-F238E27FC236}">
              <a16:creationId xmlns:a16="http://schemas.microsoft.com/office/drawing/2014/main" id="{BEB6C572-18C6-4E56-820E-F6C44C491D6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89" name="TextBox 488">
          <a:extLst>
            <a:ext uri="{FF2B5EF4-FFF2-40B4-BE49-F238E27FC236}">
              <a16:creationId xmlns:a16="http://schemas.microsoft.com/office/drawing/2014/main" id="{D8CA9A0C-3558-44CA-B4DF-AC53172EBF8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90" name="TextBox 489">
          <a:extLst>
            <a:ext uri="{FF2B5EF4-FFF2-40B4-BE49-F238E27FC236}">
              <a16:creationId xmlns:a16="http://schemas.microsoft.com/office/drawing/2014/main" id="{6488FEFE-EA6E-4756-BED7-3A5F4678BC8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91" name="TextBox 490">
          <a:extLst>
            <a:ext uri="{FF2B5EF4-FFF2-40B4-BE49-F238E27FC236}">
              <a16:creationId xmlns:a16="http://schemas.microsoft.com/office/drawing/2014/main" id="{817EC3EE-F72A-4613-8D0C-A3C7232FC8D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92" name="TextBox 491">
          <a:extLst>
            <a:ext uri="{FF2B5EF4-FFF2-40B4-BE49-F238E27FC236}">
              <a16:creationId xmlns:a16="http://schemas.microsoft.com/office/drawing/2014/main" id="{255DD797-7056-4F5A-8C4F-499E8D7EBC2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93" name="TextBox 492">
          <a:extLst>
            <a:ext uri="{FF2B5EF4-FFF2-40B4-BE49-F238E27FC236}">
              <a16:creationId xmlns:a16="http://schemas.microsoft.com/office/drawing/2014/main" id="{3DB3E2A0-7E13-417E-8606-88A00CA0A21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94" name="TextBox 493">
          <a:extLst>
            <a:ext uri="{FF2B5EF4-FFF2-40B4-BE49-F238E27FC236}">
              <a16:creationId xmlns:a16="http://schemas.microsoft.com/office/drawing/2014/main" id="{988E8432-1A16-4063-A024-0D8777C994F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95" name="TextBox 494">
          <a:extLst>
            <a:ext uri="{FF2B5EF4-FFF2-40B4-BE49-F238E27FC236}">
              <a16:creationId xmlns:a16="http://schemas.microsoft.com/office/drawing/2014/main" id="{AB99CED1-5042-4EEF-8E4A-01FF39A6AC9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96" name="TextBox 495">
          <a:extLst>
            <a:ext uri="{FF2B5EF4-FFF2-40B4-BE49-F238E27FC236}">
              <a16:creationId xmlns:a16="http://schemas.microsoft.com/office/drawing/2014/main" id="{17ABD04E-3558-40ED-9F9A-560A81D4383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97" name="TextBox 496">
          <a:extLst>
            <a:ext uri="{FF2B5EF4-FFF2-40B4-BE49-F238E27FC236}">
              <a16:creationId xmlns:a16="http://schemas.microsoft.com/office/drawing/2014/main" id="{6C22D3BB-52EA-4C8F-B015-5F7D316771E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98" name="TextBox 497">
          <a:extLst>
            <a:ext uri="{FF2B5EF4-FFF2-40B4-BE49-F238E27FC236}">
              <a16:creationId xmlns:a16="http://schemas.microsoft.com/office/drawing/2014/main" id="{DB6C9F38-45A4-4119-B437-EC1D187AE58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499" name="TextBox 498">
          <a:extLst>
            <a:ext uri="{FF2B5EF4-FFF2-40B4-BE49-F238E27FC236}">
              <a16:creationId xmlns:a16="http://schemas.microsoft.com/office/drawing/2014/main" id="{A1B9F689-B8C4-437C-B342-AF826934C69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00" name="TextBox 499">
          <a:extLst>
            <a:ext uri="{FF2B5EF4-FFF2-40B4-BE49-F238E27FC236}">
              <a16:creationId xmlns:a16="http://schemas.microsoft.com/office/drawing/2014/main" id="{BDEA0970-8C3E-4377-B254-BCE50AF0EFE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01" name="TextBox 500">
          <a:extLst>
            <a:ext uri="{FF2B5EF4-FFF2-40B4-BE49-F238E27FC236}">
              <a16:creationId xmlns:a16="http://schemas.microsoft.com/office/drawing/2014/main" id="{1EDE5E1E-EA06-43D6-9B33-DD2C75060AC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02" name="TextBox 501">
          <a:extLst>
            <a:ext uri="{FF2B5EF4-FFF2-40B4-BE49-F238E27FC236}">
              <a16:creationId xmlns:a16="http://schemas.microsoft.com/office/drawing/2014/main" id="{32158C0D-731D-4890-B5EB-2A5718AF1BD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03" name="TextBox 502">
          <a:extLst>
            <a:ext uri="{FF2B5EF4-FFF2-40B4-BE49-F238E27FC236}">
              <a16:creationId xmlns:a16="http://schemas.microsoft.com/office/drawing/2014/main" id="{A41FB9BF-AE3D-443F-9978-52F95ED1586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04" name="TextBox 503">
          <a:extLst>
            <a:ext uri="{FF2B5EF4-FFF2-40B4-BE49-F238E27FC236}">
              <a16:creationId xmlns:a16="http://schemas.microsoft.com/office/drawing/2014/main" id="{2C9FE670-E9D1-41FD-8718-0378F864A4A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05" name="TextBox 504">
          <a:extLst>
            <a:ext uri="{FF2B5EF4-FFF2-40B4-BE49-F238E27FC236}">
              <a16:creationId xmlns:a16="http://schemas.microsoft.com/office/drawing/2014/main" id="{AF12692F-DFAB-4745-890E-9A306A85AB9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06" name="TextBox 505">
          <a:extLst>
            <a:ext uri="{FF2B5EF4-FFF2-40B4-BE49-F238E27FC236}">
              <a16:creationId xmlns:a16="http://schemas.microsoft.com/office/drawing/2014/main" id="{41B46FBD-C359-4BDA-94FC-B875D134661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07" name="TextBox 506">
          <a:extLst>
            <a:ext uri="{FF2B5EF4-FFF2-40B4-BE49-F238E27FC236}">
              <a16:creationId xmlns:a16="http://schemas.microsoft.com/office/drawing/2014/main" id="{840FABBA-A785-43E0-BB54-85E7C4D6A78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08" name="TextBox 507">
          <a:extLst>
            <a:ext uri="{FF2B5EF4-FFF2-40B4-BE49-F238E27FC236}">
              <a16:creationId xmlns:a16="http://schemas.microsoft.com/office/drawing/2014/main" id="{863BDE39-6BC6-4B13-8615-4AFCCB62C68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09" name="TextBox 508">
          <a:extLst>
            <a:ext uri="{FF2B5EF4-FFF2-40B4-BE49-F238E27FC236}">
              <a16:creationId xmlns:a16="http://schemas.microsoft.com/office/drawing/2014/main" id="{94AFE25E-3BEA-4D26-A954-F9A355287A8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10" name="TextBox 509">
          <a:extLst>
            <a:ext uri="{FF2B5EF4-FFF2-40B4-BE49-F238E27FC236}">
              <a16:creationId xmlns:a16="http://schemas.microsoft.com/office/drawing/2014/main" id="{FE520B1D-EB3F-4748-A126-7E9CCDA1775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11" name="TextBox 510">
          <a:extLst>
            <a:ext uri="{FF2B5EF4-FFF2-40B4-BE49-F238E27FC236}">
              <a16:creationId xmlns:a16="http://schemas.microsoft.com/office/drawing/2014/main" id="{D862CA36-24F7-4738-B5F8-F1E9C5F8E89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12" name="TextBox 511">
          <a:extLst>
            <a:ext uri="{FF2B5EF4-FFF2-40B4-BE49-F238E27FC236}">
              <a16:creationId xmlns:a16="http://schemas.microsoft.com/office/drawing/2014/main" id="{1AB54C1C-E7E3-4F05-8782-C31470B5C9E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13" name="TextBox 512">
          <a:extLst>
            <a:ext uri="{FF2B5EF4-FFF2-40B4-BE49-F238E27FC236}">
              <a16:creationId xmlns:a16="http://schemas.microsoft.com/office/drawing/2014/main" id="{7290F212-1842-4A98-AA9A-AAA6C87FB6A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14" name="TextBox 513">
          <a:extLst>
            <a:ext uri="{FF2B5EF4-FFF2-40B4-BE49-F238E27FC236}">
              <a16:creationId xmlns:a16="http://schemas.microsoft.com/office/drawing/2014/main" id="{58315A5D-4972-46A7-9FBE-E0BC8135EDD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15" name="TextBox 514">
          <a:extLst>
            <a:ext uri="{FF2B5EF4-FFF2-40B4-BE49-F238E27FC236}">
              <a16:creationId xmlns:a16="http://schemas.microsoft.com/office/drawing/2014/main" id="{50BE6DC0-81F7-4AB5-AC40-9AB6E941DA7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16" name="TextBox 515">
          <a:extLst>
            <a:ext uri="{FF2B5EF4-FFF2-40B4-BE49-F238E27FC236}">
              <a16:creationId xmlns:a16="http://schemas.microsoft.com/office/drawing/2014/main" id="{E2B148F7-873C-4319-AEDA-E83290612F0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17" name="TextBox 516">
          <a:extLst>
            <a:ext uri="{FF2B5EF4-FFF2-40B4-BE49-F238E27FC236}">
              <a16:creationId xmlns:a16="http://schemas.microsoft.com/office/drawing/2014/main" id="{A9A0086B-429F-4071-BE0E-54B72DD1BDB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18" name="TextBox 517">
          <a:extLst>
            <a:ext uri="{FF2B5EF4-FFF2-40B4-BE49-F238E27FC236}">
              <a16:creationId xmlns:a16="http://schemas.microsoft.com/office/drawing/2014/main" id="{C31059CE-4B9D-495D-B9B1-5C208727FB1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19" name="TextBox 518">
          <a:extLst>
            <a:ext uri="{FF2B5EF4-FFF2-40B4-BE49-F238E27FC236}">
              <a16:creationId xmlns:a16="http://schemas.microsoft.com/office/drawing/2014/main" id="{3BBAC624-6B1C-4481-99E6-239F3107B10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20" name="TextBox 519">
          <a:extLst>
            <a:ext uri="{FF2B5EF4-FFF2-40B4-BE49-F238E27FC236}">
              <a16:creationId xmlns:a16="http://schemas.microsoft.com/office/drawing/2014/main" id="{1172843E-84C3-4691-811E-88DB55B9E5E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21" name="TextBox 520">
          <a:extLst>
            <a:ext uri="{FF2B5EF4-FFF2-40B4-BE49-F238E27FC236}">
              <a16:creationId xmlns:a16="http://schemas.microsoft.com/office/drawing/2014/main" id="{C5226F72-6CD7-46C9-AE29-F3590232F4C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22" name="TextBox 521">
          <a:extLst>
            <a:ext uri="{FF2B5EF4-FFF2-40B4-BE49-F238E27FC236}">
              <a16:creationId xmlns:a16="http://schemas.microsoft.com/office/drawing/2014/main" id="{5821C97F-F6D1-4E2A-A9B1-7DD2D95FEC1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23" name="TextBox 522">
          <a:extLst>
            <a:ext uri="{FF2B5EF4-FFF2-40B4-BE49-F238E27FC236}">
              <a16:creationId xmlns:a16="http://schemas.microsoft.com/office/drawing/2014/main" id="{0B0CD6DA-F4FD-409C-949F-F1E253869E2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24" name="TextBox 523">
          <a:extLst>
            <a:ext uri="{FF2B5EF4-FFF2-40B4-BE49-F238E27FC236}">
              <a16:creationId xmlns:a16="http://schemas.microsoft.com/office/drawing/2014/main" id="{DD2FA703-39F1-46F1-8AA4-64A32FEE09A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25" name="TextBox 524">
          <a:extLst>
            <a:ext uri="{FF2B5EF4-FFF2-40B4-BE49-F238E27FC236}">
              <a16:creationId xmlns:a16="http://schemas.microsoft.com/office/drawing/2014/main" id="{A2827050-90B0-48CA-A708-2C8A171A5C2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26" name="TextBox 525">
          <a:extLst>
            <a:ext uri="{FF2B5EF4-FFF2-40B4-BE49-F238E27FC236}">
              <a16:creationId xmlns:a16="http://schemas.microsoft.com/office/drawing/2014/main" id="{596A77E1-E331-4232-ABB8-731D76FFDA8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27" name="TextBox 526">
          <a:extLst>
            <a:ext uri="{FF2B5EF4-FFF2-40B4-BE49-F238E27FC236}">
              <a16:creationId xmlns:a16="http://schemas.microsoft.com/office/drawing/2014/main" id="{79034A3A-F9F1-4FA1-A7C3-9A0EE21BAD8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28" name="TextBox 527">
          <a:extLst>
            <a:ext uri="{FF2B5EF4-FFF2-40B4-BE49-F238E27FC236}">
              <a16:creationId xmlns:a16="http://schemas.microsoft.com/office/drawing/2014/main" id="{59044A22-784D-4FF6-94E3-FA7C62CF961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29" name="TextBox 528">
          <a:extLst>
            <a:ext uri="{FF2B5EF4-FFF2-40B4-BE49-F238E27FC236}">
              <a16:creationId xmlns:a16="http://schemas.microsoft.com/office/drawing/2014/main" id="{67F23E07-6FD7-4BE0-8A70-A9A48EDB155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30" name="TextBox 529">
          <a:extLst>
            <a:ext uri="{FF2B5EF4-FFF2-40B4-BE49-F238E27FC236}">
              <a16:creationId xmlns:a16="http://schemas.microsoft.com/office/drawing/2014/main" id="{113D84EB-8E36-4B9F-A06C-784307963FE5}"/>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31" name="TextBox 530">
          <a:extLst>
            <a:ext uri="{FF2B5EF4-FFF2-40B4-BE49-F238E27FC236}">
              <a16:creationId xmlns:a16="http://schemas.microsoft.com/office/drawing/2014/main" id="{C6CAA130-E8F3-452B-9279-E30814A100D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32" name="TextBox 531">
          <a:extLst>
            <a:ext uri="{FF2B5EF4-FFF2-40B4-BE49-F238E27FC236}">
              <a16:creationId xmlns:a16="http://schemas.microsoft.com/office/drawing/2014/main" id="{35ECD9C5-8E9B-4CDE-8938-595440B63DF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33" name="TextBox 532">
          <a:extLst>
            <a:ext uri="{FF2B5EF4-FFF2-40B4-BE49-F238E27FC236}">
              <a16:creationId xmlns:a16="http://schemas.microsoft.com/office/drawing/2014/main" id="{0C3C0D16-ED2A-4588-AD38-4B9C114ED79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34" name="TextBox 533">
          <a:extLst>
            <a:ext uri="{FF2B5EF4-FFF2-40B4-BE49-F238E27FC236}">
              <a16:creationId xmlns:a16="http://schemas.microsoft.com/office/drawing/2014/main" id="{6E219054-241B-4785-94D8-C14229E6C2F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35" name="TextBox 534">
          <a:extLst>
            <a:ext uri="{FF2B5EF4-FFF2-40B4-BE49-F238E27FC236}">
              <a16:creationId xmlns:a16="http://schemas.microsoft.com/office/drawing/2014/main" id="{FFB6D311-2B00-4A07-897A-5B497487F4C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36" name="TextBox 535">
          <a:extLst>
            <a:ext uri="{FF2B5EF4-FFF2-40B4-BE49-F238E27FC236}">
              <a16:creationId xmlns:a16="http://schemas.microsoft.com/office/drawing/2014/main" id="{1B34553F-F566-4816-AF4D-30160EBEDF3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37" name="TextBox 536">
          <a:extLst>
            <a:ext uri="{FF2B5EF4-FFF2-40B4-BE49-F238E27FC236}">
              <a16:creationId xmlns:a16="http://schemas.microsoft.com/office/drawing/2014/main" id="{8E07FC90-0A1C-40C0-A3AB-4496411E547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38" name="TextBox 537">
          <a:extLst>
            <a:ext uri="{FF2B5EF4-FFF2-40B4-BE49-F238E27FC236}">
              <a16:creationId xmlns:a16="http://schemas.microsoft.com/office/drawing/2014/main" id="{91091D59-6C94-4E5D-84BA-5551B2F6519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39" name="TextBox 538">
          <a:extLst>
            <a:ext uri="{FF2B5EF4-FFF2-40B4-BE49-F238E27FC236}">
              <a16:creationId xmlns:a16="http://schemas.microsoft.com/office/drawing/2014/main" id="{C79C0ABA-82F9-4A0C-82CA-2D07FF5D9D4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40" name="TextBox 539">
          <a:extLst>
            <a:ext uri="{FF2B5EF4-FFF2-40B4-BE49-F238E27FC236}">
              <a16:creationId xmlns:a16="http://schemas.microsoft.com/office/drawing/2014/main" id="{D3C3669B-E2D2-42F0-B352-6B3F0888204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41" name="TextBox 540">
          <a:extLst>
            <a:ext uri="{FF2B5EF4-FFF2-40B4-BE49-F238E27FC236}">
              <a16:creationId xmlns:a16="http://schemas.microsoft.com/office/drawing/2014/main" id="{F263E250-F56C-43B9-85A6-C49FEC4399E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42" name="TextBox 541">
          <a:extLst>
            <a:ext uri="{FF2B5EF4-FFF2-40B4-BE49-F238E27FC236}">
              <a16:creationId xmlns:a16="http://schemas.microsoft.com/office/drawing/2014/main" id="{C2BE78BB-C325-4D28-9405-31180D0BC84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43" name="TextBox 542">
          <a:extLst>
            <a:ext uri="{FF2B5EF4-FFF2-40B4-BE49-F238E27FC236}">
              <a16:creationId xmlns:a16="http://schemas.microsoft.com/office/drawing/2014/main" id="{8B95EBCE-6D0D-4D86-97C2-337A896428E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44" name="TextBox 543">
          <a:extLst>
            <a:ext uri="{FF2B5EF4-FFF2-40B4-BE49-F238E27FC236}">
              <a16:creationId xmlns:a16="http://schemas.microsoft.com/office/drawing/2014/main" id="{741A4522-9D3E-44BA-9B48-735F4A027C2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45" name="TextBox 544">
          <a:extLst>
            <a:ext uri="{FF2B5EF4-FFF2-40B4-BE49-F238E27FC236}">
              <a16:creationId xmlns:a16="http://schemas.microsoft.com/office/drawing/2014/main" id="{88B1FE55-2C80-4E39-923B-47295751BCE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46" name="TextBox 545">
          <a:extLst>
            <a:ext uri="{FF2B5EF4-FFF2-40B4-BE49-F238E27FC236}">
              <a16:creationId xmlns:a16="http://schemas.microsoft.com/office/drawing/2014/main" id="{4ED8649F-CA37-4142-89D2-CE93322E7E1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47" name="TextBox 546">
          <a:extLst>
            <a:ext uri="{FF2B5EF4-FFF2-40B4-BE49-F238E27FC236}">
              <a16:creationId xmlns:a16="http://schemas.microsoft.com/office/drawing/2014/main" id="{6E82DC8B-A582-4B00-A53F-97B75D92A7E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48" name="TextBox 547">
          <a:extLst>
            <a:ext uri="{FF2B5EF4-FFF2-40B4-BE49-F238E27FC236}">
              <a16:creationId xmlns:a16="http://schemas.microsoft.com/office/drawing/2014/main" id="{2568DE52-D42C-4B4C-B025-9DDE79B0F3E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49" name="TextBox 548">
          <a:extLst>
            <a:ext uri="{FF2B5EF4-FFF2-40B4-BE49-F238E27FC236}">
              <a16:creationId xmlns:a16="http://schemas.microsoft.com/office/drawing/2014/main" id="{D0250D20-E421-45E6-ABA0-E1F20AEBC1C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50" name="TextBox 549">
          <a:extLst>
            <a:ext uri="{FF2B5EF4-FFF2-40B4-BE49-F238E27FC236}">
              <a16:creationId xmlns:a16="http://schemas.microsoft.com/office/drawing/2014/main" id="{4FBFE2CF-69F7-4295-98EE-B938700D424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51" name="TextBox 550">
          <a:extLst>
            <a:ext uri="{FF2B5EF4-FFF2-40B4-BE49-F238E27FC236}">
              <a16:creationId xmlns:a16="http://schemas.microsoft.com/office/drawing/2014/main" id="{13B07D5F-8E24-4FFE-BC55-61C2C9AA408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52" name="TextBox 551">
          <a:extLst>
            <a:ext uri="{FF2B5EF4-FFF2-40B4-BE49-F238E27FC236}">
              <a16:creationId xmlns:a16="http://schemas.microsoft.com/office/drawing/2014/main" id="{2AC78D64-37FF-4955-A152-D78E7050EE8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53" name="TextBox 552">
          <a:extLst>
            <a:ext uri="{FF2B5EF4-FFF2-40B4-BE49-F238E27FC236}">
              <a16:creationId xmlns:a16="http://schemas.microsoft.com/office/drawing/2014/main" id="{192F1DE4-BB29-419D-A7C3-B98814B472F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54" name="TextBox 553">
          <a:extLst>
            <a:ext uri="{FF2B5EF4-FFF2-40B4-BE49-F238E27FC236}">
              <a16:creationId xmlns:a16="http://schemas.microsoft.com/office/drawing/2014/main" id="{00B7702F-AC7C-4A7E-A73E-2AE4ADEF3E2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55" name="TextBox 554">
          <a:extLst>
            <a:ext uri="{FF2B5EF4-FFF2-40B4-BE49-F238E27FC236}">
              <a16:creationId xmlns:a16="http://schemas.microsoft.com/office/drawing/2014/main" id="{D6E52183-E9DF-4281-AF13-131EFD78526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56" name="TextBox 555">
          <a:extLst>
            <a:ext uri="{FF2B5EF4-FFF2-40B4-BE49-F238E27FC236}">
              <a16:creationId xmlns:a16="http://schemas.microsoft.com/office/drawing/2014/main" id="{4CAA93DA-609B-40F7-BDE8-380CC1B9B34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57" name="TextBox 556">
          <a:extLst>
            <a:ext uri="{FF2B5EF4-FFF2-40B4-BE49-F238E27FC236}">
              <a16:creationId xmlns:a16="http://schemas.microsoft.com/office/drawing/2014/main" id="{1A80BB27-FD10-4852-826D-30EAE1E612E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58" name="TextBox 557">
          <a:extLst>
            <a:ext uri="{FF2B5EF4-FFF2-40B4-BE49-F238E27FC236}">
              <a16:creationId xmlns:a16="http://schemas.microsoft.com/office/drawing/2014/main" id="{810EFB27-DFE9-43B3-A3D3-31455E2FECC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59" name="TextBox 558">
          <a:extLst>
            <a:ext uri="{FF2B5EF4-FFF2-40B4-BE49-F238E27FC236}">
              <a16:creationId xmlns:a16="http://schemas.microsoft.com/office/drawing/2014/main" id="{3862C0E4-8546-4A58-B880-F8DAE1E1632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60" name="TextBox 559">
          <a:extLst>
            <a:ext uri="{FF2B5EF4-FFF2-40B4-BE49-F238E27FC236}">
              <a16:creationId xmlns:a16="http://schemas.microsoft.com/office/drawing/2014/main" id="{874D7F8E-2093-4E56-811F-67C545E9989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61" name="TextBox 560">
          <a:extLst>
            <a:ext uri="{FF2B5EF4-FFF2-40B4-BE49-F238E27FC236}">
              <a16:creationId xmlns:a16="http://schemas.microsoft.com/office/drawing/2014/main" id="{D78297F0-D29E-49C4-A7E9-9929A82E890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62" name="TextBox 561">
          <a:extLst>
            <a:ext uri="{FF2B5EF4-FFF2-40B4-BE49-F238E27FC236}">
              <a16:creationId xmlns:a16="http://schemas.microsoft.com/office/drawing/2014/main" id="{3A10D5AB-7441-480E-9AC2-89433BBA658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63" name="TextBox 562">
          <a:extLst>
            <a:ext uri="{FF2B5EF4-FFF2-40B4-BE49-F238E27FC236}">
              <a16:creationId xmlns:a16="http://schemas.microsoft.com/office/drawing/2014/main" id="{FA4633DE-0C90-466D-B2C4-07FC78FFC76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64" name="TextBox 563">
          <a:extLst>
            <a:ext uri="{FF2B5EF4-FFF2-40B4-BE49-F238E27FC236}">
              <a16:creationId xmlns:a16="http://schemas.microsoft.com/office/drawing/2014/main" id="{DCDEAFCD-1F0C-42A8-A839-3C364D5AC52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65" name="TextBox 564">
          <a:extLst>
            <a:ext uri="{FF2B5EF4-FFF2-40B4-BE49-F238E27FC236}">
              <a16:creationId xmlns:a16="http://schemas.microsoft.com/office/drawing/2014/main" id="{40F24234-C67C-4B52-A3EF-1A0BB6DF3DC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66" name="TextBox 565">
          <a:extLst>
            <a:ext uri="{FF2B5EF4-FFF2-40B4-BE49-F238E27FC236}">
              <a16:creationId xmlns:a16="http://schemas.microsoft.com/office/drawing/2014/main" id="{A9A7AF62-50A3-484F-A2ED-ADE29C944F2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67" name="TextBox 566">
          <a:extLst>
            <a:ext uri="{FF2B5EF4-FFF2-40B4-BE49-F238E27FC236}">
              <a16:creationId xmlns:a16="http://schemas.microsoft.com/office/drawing/2014/main" id="{FC7E2CA3-7C89-4501-8AC1-3BF62EE6B44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68" name="TextBox 567">
          <a:extLst>
            <a:ext uri="{FF2B5EF4-FFF2-40B4-BE49-F238E27FC236}">
              <a16:creationId xmlns:a16="http://schemas.microsoft.com/office/drawing/2014/main" id="{DE8FFB83-3C30-4889-8941-6F46F7B1590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69" name="TextBox 568">
          <a:extLst>
            <a:ext uri="{FF2B5EF4-FFF2-40B4-BE49-F238E27FC236}">
              <a16:creationId xmlns:a16="http://schemas.microsoft.com/office/drawing/2014/main" id="{297C9F56-FF63-401D-B9B1-3810D38ABEA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70" name="TextBox 569">
          <a:extLst>
            <a:ext uri="{FF2B5EF4-FFF2-40B4-BE49-F238E27FC236}">
              <a16:creationId xmlns:a16="http://schemas.microsoft.com/office/drawing/2014/main" id="{846780EC-9F1F-4E21-8A69-6B02E15092F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71" name="TextBox 570">
          <a:extLst>
            <a:ext uri="{FF2B5EF4-FFF2-40B4-BE49-F238E27FC236}">
              <a16:creationId xmlns:a16="http://schemas.microsoft.com/office/drawing/2014/main" id="{A2713978-D9D2-4CE7-98F8-08549B28A1A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72" name="TextBox 571">
          <a:extLst>
            <a:ext uri="{FF2B5EF4-FFF2-40B4-BE49-F238E27FC236}">
              <a16:creationId xmlns:a16="http://schemas.microsoft.com/office/drawing/2014/main" id="{6E66FCEB-C0C6-4037-81D5-B43D930E896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73" name="TextBox 572">
          <a:extLst>
            <a:ext uri="{FF2B5EF4-FFF2-40B4-BE49-F238E27FC236}">
              <a16:creationId xmlns:a16="http://schemas.microsoft.com/office/drawing/2014/main" id="{A561D4D9-4C8C-4D9B-BD5F-6912D3925E4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74" name="TextBox 573">
          <a:extLst>
            <a:ext uri="{FF2B5EF4-FFF2-40B4-BE49-F238E27FC236}">
              <a16:creationId xmlns:a16="http://schemas.microsoft.com/office/drawing/2014/main" id="{4C4B68C1-102C-4553-80EC-B30E6FE646D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75" name="TextBox 574">
          <a:extLst>
            <a:ext uri="{FF2B5EF4-FFF2-40B4-BE49-F238E27FC236}">
              <a16:creationId xmlns:a16="http://schemas.microsoft.com/office/drawing/2014/main" id="{DE977B89-0917-4771-B150-369659E4D3C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76" name="TextBox 575">
          <a:extLst>
            <a:ext uri="{FF2B5EF4-FFF2-40B4-BE49-F238E27FC236}">
              <a16:creationId xmlns:a16="http://schemas.microsoft.com/office/drawing/2014/main" id="{30329E68-15F2-496C-9B03-7B5AE87AED3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77" name="TextBox 576">
          <a:extLst>
            <a:ext uri="{FF2B5EF4-FFF2-40B4-BE49-F238E27FC236}">
              <a16:creationId xmlns:a16="http://schemas.microsoft.com/office/drawing/2014/main" id="{231DCD30-E618-489A-876D-7A3D7FC342F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78" name="TextBox 577">
          <a:extLst>
            <a:ext uri="{FF2B5EF4-FFF2-40B4-BE49-F238E27FC236}">
              <a16:creationId xmlns:a16="http://schemas.microsoft.com/office/drawing/2014/main" id="{05E7BEC8-6B5C-48C1-8E50-9C01505D0BB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79" name="TextBox 578">
          <a:extLst>
            <a:ext uri="{FF2B5EF4-FFF2-40B4-BE49-F238E27FC236}">
              <a16:creationId xmlns:a16="http://schemas.microsoft.com/office/drawing/2014/main" id="{32A8B9E5-47E3-40A5-9B89-7C9208F7BB9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80" name="TextBox 579">
          <a:extLst>
            <a:ext uri="{FF2B5EF4-FFF2-40B4-BE49-F238E27FC236}">
              <a16:creationId xmlns:a16="http://schemas.microsoft.com/office/drawing/2014/main" id="{0E74ED95-E0E3-4547-90BB-1A5B87F55C9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81" name="TextBox 580">
          <a:extLst>
            <a:ext uri="{FF2B5EF4-FFF2-40B4-BE49-F238E27FC236}">
              <a16:creationId xmlns:a16="http://schemas.microsoft.com/office/drawing/2014/main" id="{1F5FFF77-81F7-463A-BA06-0B29C3720D6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82" name="TextBox 581">
          <a:extLst>
            <a:ext uri="{FF2B5EF4-FFF2-40B4-BE49-F238E27FC236}">
              <a16:creationId xmlns:a16="http://schemas.microsoft.com/office/drawing/2014/main" id="{4060037C-404E-4FA4-94F4-913FDC60809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83" name="TextBox 582">
          <a:extLst>
            <a:ext uri="{FF2B5EF4-FFF2-40B4-BE49-F238E27FC236}">
              <a16:creationId xmlns:a16="http://schemas.microsoft.com/office/drawing/2014/main" id="{C7743593-6497-4211-8A3A-0794648BFAD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84" name="TextBox 583">
          <a:extLst>
            <a:ext uri="{FF2B5EF4-FFF2-40B4-BE49-F238E27FC236}">
              <a16:creationId xmlns:a16="http://schemas.microsoft.com/office/drawing/2014/main" id="{0462D612-44D4-4D9D-9807-6C82EB41BC1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85" name="TextBox 584">
          <a:extLst>
            <a:ext uri="{FF2B5EF4-FFF2-40B4-BE49-F238E27FC236}">
              <a16:creationId xmlns:a16="http://schemas.microsoft.com/office/drawing/2014/main" id="{88FFBACC-2841-444F-8E74-792FD4A1F22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86" name="TextBox 585">
          <a:extLst>
            <a:ext uri="{FF2B5EF4-FFF2-40B4-BE49-F238E27FC236}">
              <a16:creationId xmlns:a16="http://schemas.microsoft.com/office/drawing/2014/main" id="{B55BE68A-554A-4203-84A5-645A626A341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87" name="TextBox 586">
          <a:extLst>
            <a:ext uri="{FF2B5EF4-FFF2-40B4-BE49-F238E27FC236}">
              <a16:creationId xmlns:a16="http://schemas.microsoft.com/office/drawing/2014/main" id="{550FECFE-9961-45DE-B54D-8AD251CFE0C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88" name="TextBox 587">
          <a:extLst>
            <a:ext uri="{FF2B5EF4-FFF2-40B4-BE49-F238E27FC236}">
              <a16:creationId xmlns:a16="http://schemas.microsoft.com/office/drawing/2014/main" id="{B5FAD338-97B2-4076-B9D3-A679198FF57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89" name="TextBox 588">
          <a:extLst>
            <a:ext uri="{FF2B5EF4-FFF2-40B4-BE49-F238E27FC236}">
              <a16:creationId xmlns:a16="http://schemas.microsoft.com/office/drawing/2014/main" id="{A07D3458-7D8D-43CF-A0EE-2067E01054A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590" name="TextBox 589">
          <a:extLst>
            <a:ext uri="{FF2B5EF4-FFF2-40B4-BE49-F238E27FC236}">
              <a16:creationId xmlns:a16="http://schemas.microsoft.com/office/drawing/2014/main" id="{DF239EDC-F705-45D7-AD3F-07BEE3A7DFA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91" name="TextBox 590">
          <a:extLst>
            <a:ext uri="{FF2B5EF4-FFF2-40B4-BE49-F238E27FC236}">
              <a16:creationId xmlns:a16="http://schemas.microsoft.com/office/drawing/2014/main" id="{D2A5E961-AD0E-43A0-8834-9842F4EF56F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92" name="TextBox 591">
          <a:extLst>
            <a:ext uri="{FF2B5EF4-FFF2-40B4-BE49-F238E27FC236}">
              <a16:creationId xmlns:a16="http://schemas.microsoft.com/office/drawing/2014/main" id="{FD93A35A-3D1B-4BB4-961F-9B2CCD3B88A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93" name="TextBox 592">
          <a:extLst>
            <a:ext uri="{FF2B5EF4-FFF2-40B4-BE49-F238E27FC236}">
              <a16:creationId xmlns:a16="http://schemas.microsoft.com/office/drawing/2014/main" id="{9EACB403-1208-4398-95D9-8346F9EB272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94" name="TextBox 593">
          <a:extLst>
            <a:ext uri="{FF2B5EF4-FFF2-40B4-BE49-F238E27FC236}">
              <a16:creationId xmlns:a16="http://schemas.microsoft.com/office/drawing/2014/main" id="{60C64D4E-9A66-4309-B755-30952BD5D20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95" name="TextBox 594">
          <a:extLst>
            <a:ext uri="{FF2B5EF4-FFF2-40B4-BE49-F238E27FC236}">
              <a16:creationId xmlns:a16="http://schemas.microsoft.com/office/drawing/2014/main" id="{9B125EFE-8903-4582-AF30-09E0CD86409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96" name="TextBox 595">
          <a:extLst>
            <a:ext uri="{FF2B5EF4-FFF2-40B4-BE49-F238E27FC236}">
              <a16:creationId xmlns:a16="http://schemas.microsoft.com/office/drawing/2014/main" id="{642FEF9F-065C-4C63-8E02-A0C0BB56CCF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97" name="TextBox 596">
          <a:extLst>
            <a:ext uri="{FF2B5EF4-FFF2-40B4-BE49-F238E27FC236}">
              <a16:creationId xmlns:a16="http://schemas.microsoft.com/office/drawing/2014/main" id="{7CBF23A4-CDC1-4F36-B6D7-3378E88DFB7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98" name="TextBox 597">
          <a:extLst>
            <a:ext uri="{FF2B5EF4-FFF2-40B4-BE49-F238E27FC236}">
              <a16:creationId xmlns:a16="http://schemas.microsoft.com/office/drawing/2014/main" id="{9780557C-7B0C-4DF0-ABB6-5EFDA467865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599" name="TextBox 598">
          <a:extLst>
            <a:ext uri="{FF2B5EF4-FFF2-40B4-BE49-F238E27FC236}">
              <a16:creationId xmlns:a16="http://schemas.microsoft.com/office/drawing/2014/main" id="{18D8DC72-5729-4B09-912C-A8BCF59B10A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00" name="TextBox 599">
          <a:extLst>
            <a:ext uri="{FF2B5EF4-FFF2-40B4-BE49-F238E27FC236}">
              <a16:creationId xmlns:a16="http://schemas.microsoft.com/office/drawing/2014/main" id="{FF8DB19C-0047-4C83-B8A0-572DB04BE38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01" name="TextBox 600">
          <a:extLst>
            <a:ext uri="{FF2B5EF4-FFF2-40B4-BE49-F238E27FC236}">
              <a16:creationId xmlns:a16="http://schemas.microsoft.com/office/drawing/2014/main" id="{54B2C51F-33D4-44A3-AB98-0CBB4CEB366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02" name="TextBox 601">
          <a:extLst>
            <a:ext uri="{FF2B5EF4-FFF2-40B4-BE49-F238E27FC236}">
              <a16:creationId xmlns:a16="http://schemas.microsoft.com/office/drawing/2014/main" id="{1FDD2F32-3F5A-4C60-A137-16B8B93E5AA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03" name="TextBox 602">
          <a:extLst>
            <a:ext uri="{FF2B5EF4-FFF2-40B4-BE49-F238E27FC236}">
              <a16:creationId xmlns:a16="http://schemas.microsoft.com/office/drawing/2014/main" id="{6E2234F0-3544-4347-8EEB-86DC49A39E0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04" name="TextBox 603">
          <a:extLst>
            <a:ext uri="{FF2B5EF4-FFF2-40B4-BE49-F238E27FC236}">
              <a16:creationId xmlns:a16="http://schemas.microsoft.com/office/drawing/2014/main" id="{F926221A-1C13-412A-A6E9-0EC7586EFB6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05" name="TextBox 604">
          <a:extLst>
            <a:ext uri="{FF2B5EF4-FFF2-40B4-BE49-F238E27FC236}">
              <a16:creationId xmlns:a16="http://schemas.microsoft.com/office/drawing/2014/main" id="{64D7200B-3CA9-47C8-B3E3-C145102C89D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06" name="TextBox 605">
          <a:extLst>
            <a:ext uri="{FF2B5EF4-FFF2-40B4-BE49-F238E27FC236}">
              <a16:creationId xmlns:a16="http://schemas.microsoft.com/office/drawing/2014/main" id="{2F35C470-25E2-4674-9037-058EB0EE31E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07" name="TextBox 606">
          <a:extLst>
            <a:ext uri="{FF2B5EF4-FFF2-40B4-BE49-F238E27FC236}">
              <a16:creationId xmlns:a16="http://schemas.microsoft.com/office/drawing/2014/main" id="{87B21BAF-92BB-46CA-BAAF-65A7625053D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08" name="TextBox 607">
          <a:extLst>
            <a:ext uri="{FF2B5EF4-FFF2-40B4-BE49-F238E27FC236}">
              <a16:creationId xmlns:a16="http://schemas.microsoft.com/office/drawing/2014/main" id="{5F366553-72E5-4227-B88E-36BEB7D684C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09" name="TextBox 608">
          <a:extLst>
            <a:ext uri="{FF2B5EF4-FFF2-40B4-BE49-F238E27FC236}">
              <a16:creationId xmlns:a16="http://schemas.microsoft.com/office/drawing/2014/main" id="{0B7C9861-6C6A-4809-B52C-AEC755C6D7B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10" name="TextBox 609">
          <a:extLst>
            <a:ext uri="{FF2B5EF4-FFF2-40B4-BE49-F238E27FC236}">
              <a16:creationId xmlns:a16="http://schemas.microsoft.com/office/drawing/2014/main" id="{603A0801-B9D4-4599-84F4-D98D3D217BE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11" name="TextBox 610">
          <a:extLst>
            <a:ext uri="{FF2B5EF4-FFF2-40B4-BE49-F238E27FC236}">
              <a16:creationId xmlns:a16="http://schemas.microsoft.com/office/drawing/2014/main" id="{D2D43017-111F-4E48-A236-233BC317274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12" name="TextBox 611">
          <a:extLst>
            <a:ext uri="{FF2B5EF4-FFF2-40B4-BE49-F238E27FC236}">
              <a16:creationId xmlns:a16="http://schemas.microsoft.com/office/drawing/2014/main" id="{2ABD88D2-6CBF-41C9-A0D9-5AA82EE6664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13" name="TextBox 612">
          <a:extLst>
            <a:ext uri="{FF2B5EF4-FFF2-40B4-BE49-F238E27FC236}">
              <a16:creationId xmlns:a16="http://schemas.microsoft.com/office/drawing/2014/main" id="{27D413FE-B619-41A4-A1AB-21ABFDF570F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14" name="TextBox 613">
          <a:extLst>
            <a:ext uri="{FF2B5EF4-FFF2-40B4-BE49-F238E27FC236}">
              <a16:creationId xmlns:a16="http://schemas.microsoft.com/office/drawing/2014/main" id="{D5066C22-1A74-459B-8554-7819A84E1445}"/>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15" name="TextBox 614">
          <a:extLst>
            <a:ext uri="{FF2B5EF4-FFF2-40B4-BE49-F238E27FC236}">
              <a16:creationId xmlns:a16="http://schemas.microsoft.com/office/drawing/2014/main" id="{5E8C4BF2-0117-4DEA-8426-65329089DAF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16" name="TextBox 615">
          <a:extLst>
            <a:ext uri="{FF2B5EF4-FFF2-40B4-BE49-F238E27FC236}">
              <a16:creationId xmlns:a16="http://schemas.microsoft.com/office/drawing/2014/main" id="{114472C7-3655-42E5-8832-1DB2486BE21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17" name="TextBox 616">
          <a:extLst>
            <a:ext uri="{FF2B5EF4-FFF2-40B4-BE49-F238E27FC236}">
              <a16:creationId xmlns:a16="http://schemas.microsoft.com/office/drawing/2014/main" id="{1C5D80DB-863F-4E30-BBF3-4BAA52AB120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18" name="TextBox 617">
          <a:extLst>
            <a:ext uri="{FF2B5EF4-FFF2-40B4-BE49-F238E27FC236}">
              <a16:creationId xmlns:a16="http://schemas.microsoft.com/office/drawing/2014/main" id="{DA3304EA-5533-4523-B1F1-D36C5947EE3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19" name="TextBox 618">
          <a:extLst>
            <a:ext uri="{FF2B5EF4-FFF2-40B4-BE49-F238E27FC236}">
              <a16:creationId xmlns:a16="http://schemas.microsoft.com/office/drawing/2014/main" id="{FE3DF9DD-4061-4932-BF30-EE8066A1263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20" name="TextBox 619">
          <a:extLst>
            <a:ext uri="{FF2B5EF4-FFF2-40B4-BE49-F238E27FC236}">
              <a16:creationId xmlns:a16="http://schemas.microsoft.com/office/drawing/2014/main" id="{B330F5C6-963C-4F8C-9B0B-8ACDE5A955A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21" name="TextBox 620">
          <a:extLst>
            <a:ext uri="{FF2B5EF4-FFF2-40B4-BE49-F238E27FC236}">
              <a16:creationId xmlns:a16="http://schemas.microsoft.com/office/drawing/2014/main" id="{2A1A01ED-EF82-43E1-863A-A0CF3D443D1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22" name="TextBox 621">
          <a:extLst>
            <a:ext uri="{FF2B5EF4-FFF2-40B4-BE49-F238E27FC236}">
              <a16:creationId xmlns:a16="http://schemas.microsoft.com/office/drawing/2014/main" id="{EC5C9E62-F5F3-4DA5-A76A-E241C47962A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23" name="TextBox 622">
          <a:extLst>
            <a:ext uri="{FF2B5EF4-FFF2-40B4-BE49-F238E27FC236}">
              <a16:creationId xmlns:a16="http://schemas.microsoft.com/office/drawing/2014/main" id="{9E274372-0AD1-460A-931B-C05516C9E58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24" name="TextBox 623">
          <a:extLst>
            <a:ext uri="{FF2B5EF4-FFF2-40B4-BE49-F238E27FC236}">
              <a16:creationId xmlns:a16="http://schemas.microsoft.com/office/drawing/2014/main" id="{B859EF23-5902-4716-94D5-DA8EC4410E0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25" name="TextBox 624">
          <a:extLst>
            <a:ext uri="{FF2B5EF4-FFF2-40B4-BE49-F238E27FC236}">
              <a16:creationId xmlns:a16="http://schemas.microsoft.com/office/drawing/2014/main" id="{9AD6BF57-7956-418B-8CD1-CC88B332476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26" name="TextBox 625">
          <a:extLst>
            <a:ext uri="{FF2B5EF4-FFF2-40B4-BE49-F238E27FC236}">
              <a16:creationId xmlns:a16="http://schemas.microsoft.com/office/drawing/2014/main" id="{95F8B18F-269D-4BE2-B05F-A643AAA1413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27" name="TextBox 626">
          <a:extLst>
            <a:ext uri="{FF2B5EF4-FFF2-40B4-BE49-F238E27FC236}">
              <a16:creationId xmlns:a16="http://schemas.microsoft.com/office/drawing/2014/main" id="{70722D02-A92D-4526-A012-7F6CB98B05D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28" name="TextBox 627">
          <a:extLst>
            <a:ext uri="{FF2B5EF4-FFF2-40B4-BE49-F238E27FC236}">
              <a16:creationId xmlns:a16="http://schemas.microsoft.com/office/drawing/2014/main" id="{A669DD13-D1F3-4BAA-8D57-4CFFFA6F9C0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29" name="TextBox 628">
          <a:extLst>
            <a:ext uri="{FF2B5EF4-FFF2-40B4-BE49-F238E27FC236}">
              <a16:creationId xmlns:a16="http://schemas.microsoft.com/office/drawing/2014/main" id="{D344D570-CA84-40D4-9ACD-D6E93F724FB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30" name="TextBox 629">
          <a:extLst>
            <a:ext uri="{FF2B5EF4-FFF2-40B4-BE49-F238E27FC236}">
              <a16:creationId xmlns:a16="http://schemas.microsoft.com/office/drawing/2014/main" id="{436A70A7-69D4-4BC3-AB43-0D5F576293A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31" name="TextBox 630">
          <a:extLst>
            <a:ext uri="{FF2B5EF4-FFF2-40B4-BE49-F238E27FC236}">
              <a16:creationId xmlns:a16="http://schemas.microsoft.com/office/drawing/2014/main" id="{0960F363-1C03-4D41-8A5D-CC3E5DDE185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32" name="TextBox 631">
          <a:extLst>
            <a:ext uri="{FF2B5EF4-FFF2-40B4-BE49-F238E27FC236}">
              <a16:creationId xmlns:a16="http://schemas.microsoft.com/office/drawing/2014/main" id="{2FD028F1-3B2E-475D-B8A4-EF0E05AAB24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33" name="TextBox 632">
          <a:extLst>
            <a:ext uri="{FF2B5EF4-FFF2-40B4-BE49-F238E27FC236}">
              <a16:creationId xmlns:a16="http://schemas.microsoft.com/office/drawing/2014/main" id="{B84487A6-4629-4D4D-BC58-1F3094B25AB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34" name="TextBox 633">
          <a:extLst>
            <a:ext uri="{FF2B5EF4-FFF2-40B4-BE49-F238E27FC236}">
              <a16:creationId xmlns:a16="http://schemas.microsoft.com/office/drawing/2014/main" id="{F207A5FD-FE9D-48D1-BAAD-79BA4D3BD7A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35" name="TextBox 634">
          <a:extLst>
            <a:ext uri="{FF2B5EF4-FFF2-40B4-BE49-F238E27FC236}">
              <a16:creationId xmlns:a16="http://schemas.microsoft.com/office/drawing/2014/main" id="{918E24DD-D590-4CA7-9A1C-D77BD6B01B8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36" name="TextBox 635">
          <a:extLst>
            <a:ext uri="{FF2B5EF4-FFF2-40B4-BE49-F238E27FC236}">
              <a16:creationId xmlns:a16="http://schemas.microsoft.com/office/drawing/2014/main" id="{3F61ECD7-B14A-4745-8E2A-13CD969C623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37" name="TextBox 636">
          <a:extLst>
            <a:ext uri="{FF2B5EF4-FFF2-40B4-BE49-F238E27FC236}">
              <a16:creationId xmlns:a16="http://schemas.microsoft.com/office/drawing/2014/main" id="{F57DA11E-71F4-4C75-8C55-FC587E9ED84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38" name="TextBox 637">
          <a:extLst>
            <a:ext uri="{FF2B5EF4-FFF2-40B4-BE49-F238E27FC236}">
              <a16:creationId xmlns:a16="http://schemas.microsoft.com/office/drawing/2014/main" id="{653BA152-61CE-4844-B381-795804F8215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39" name="TextBox 638">
          <a:extLst>
            <a:ext uri="{FF2B5EF4-FFF2-40B4-BE49-F238E27FC236}">
              <a16:creationId xmlns:a16="http://schemas.microsoft.com/office/drawing/2014/main" id="{0CC8CCDB-19AA-469F-B10D-42A529712C7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40" name="TextBox 639">
          <a:extLst>
            <a:ext uri="{FF2B5EF4-FFF2-40B4-BE49-F238E27FC236}">
              <a16:creationId xmlns:a16="http://schemas.microsoft.com/office/drawing/2014/main" id="{B3CA3F81-9A82-4445-873E-2BD0C7E8089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41" name="TextBox 640">
          <a:extLst>
            <a:ext uri="{FF2B5EF4-FFF2-40B4-BE49-F238E27FC236}">
              <a16:creationId xmlns:a16="http://schemas.microsoft.com/office/drawing/2014/main" id="{4AFDC7DC-7B99-4E55-8502-567925D4685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42" name="TextBox 641">
          <a:extLst>
            <a:ext uri="{FF2B5EF4-FFF2-40B4-BE49-F238E27FC236}">
              <a16:creationId xmlns:a16="http://schemas.microsoft.com/office/drawing/2014/main" id="{0ED55281-6625-4306-950F-32160E4B667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43" name="TextBox 642">
          <a:extLst>
            <a:ext uri="{FF2B5EF4-FFF2-40B4-BE49-F238E27FC236}">
              <a16:creationId xmlns:a16="http://schemas.microsoft.com/office/drawing/2014/main" id="{ED6A672A-4836-4121-963B-32A1831D5CB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44" name="TextBox 643">
          <a:extLst>
            <a:ext uri="{FF2B5EF4-FFF2-40B4-BE49-F238E27FC236}">
              <a16:creationId xmlns:a16="http://schemas.microsoft.com/office/drawing/2014/main" id="{D8FB4D09-3A0D-43DD-B347-FD21891EB93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45" name="TextBox 644">
          <a:extLst>
            <a:ext uri="{FF2B5EF4-FFF2-40B4-BE49-F238E27FC236}">
              <a16:creationId xmlns:a16="http://schemas.microsoft.com/office/drawing/2014/main" id="{F7533CA0-32D9-4A16-9856-78994662C3C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46" name="TextBox 645">
          <a:extLst>
            <a:ext uri="{FF2B5EF4-FFF2-40B4-BE49-F238E27FC236}">
              <a16:creationId xmlns:a16="http://schemas.microsoft.com/office/drawing/2014/main" id="{020D520D-3626-40CB-AD2C-4AC467668F0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47" name="TextBox 646">
          <a:extLst>
            <a:ext uri="{FF2B5EF4-FFF2-40B4-BE49-F238E27FC236}">
              <a16:creationId xmlns:a16="http://schemas.microsoft.com/office/drawing/2014/main" id="{343A80C3-72DA-45E7-BE4C-270144A3010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48" name="TextBox 647">
          <a:extLst>
            <a:ext uri="{FF2B5EF4-FFF2-40B4-BE49-F238E27FC236}">
              <a16:creationId xmlns:a16="http://schemas.microsoft.com/office/drawing/2014/main" id="{29E96BC3-EE5B-448B-A131-BE53281273F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49" name="TextBox 648">
          <a:extLst>
            <a:ext uri="{FF2B5EF4-FFF2-40B4-BE49-F238E27FC236}">
              <a16:creationId xmlns:a16="http://schemas.microsoft.com/office/drawing/2014/main" id="{AF720A17-FD10-45FD-80E2-00D1A8D9CD8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50" name="TextBox 649">
          <a:extLst>
            <a:ext uri="{FF2B5EF4-FFF2-40B4-BE49-F238E27FC236}">
              <a16:creationId xmlns:a16="http://schemas.microsoft.com/office/drawing/2014/main" id="{013BE4F6-89D5-404A-BF3F-D1E2B256989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51" name="TextBox 650">
          <a:extLst>
            <a:ext uri="{FF2B5EF4-FFF2-40B4-BE49-F238E27FC236}">
              <a16:creationId xmlns:a16="http://schemas.microsoft.com/office/drawing/2014/main" id="{F55FDEFC-62B4-4DD6-9C25-3985A3706FE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52" name="TextBox 651">
          <a:extLst>
            <a:ext uri="{FF2B5EF4-FFF2-40B4-BE49-F238E27FC236}">
              <a16:creationId xmlns:a16="http://schemas.microsoft.com/office/drawing/2014/main" id="{25629A1B-1C54-4958-93D8-FBB29FECABA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53" name="TextBox 652">
          <a:extLst>
            <a:ext uri="{FF2B5EF4-FFF2-40B4-BE49-F238E27FC236}">
              <a16:creationId xmlns:a16="http://schemas.microsoft.com/office/drawing/2014/main" id="{B4937862-E793-4C17-91E7-6DBD7EBF6D5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654" name="TextBox 653">
          <a:extLst>
            <a:ext uri="{FF2B5EF4-FFF2-40B4-BE49-F238E27FC236}">
              <a16:creationId xmlns:a16="http://schemas.microsoft.com/office/drawing/2014/main" id="{431CF689-1558-4E03-94AF-BB1095DB66F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55" name="TextBox 654">
          <a:extLst>
            <a:ext uri="{FF2B5EF4-FFF2-40B4-BE49-F238E27FC236}">
              <a16:creationId xmlns:a16="http://schemas.microsoft.com/office/drawing/2014/main" id="{8E01CCAF-3731-4F99-9CD7-C5BA400A588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56" name="TextBox 655">
          <a:extLst>
            <a:ext uri="{FF2B5EF4-FFF2-40B4-BE49-F238E27FC236}">
              <a16:creationId xmlns:a16="http://schemas.microsoft.com/office/drawing/2014/main" id="{581A162D-5DD7-4A48-901B-5DF7BB4CF94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57" name="TextBox 656">
          <a:extLst>
            <a:ext uri="{FF2B5EF4-FFF2-40B4-BE49-F238E27FC236}">
              <a16:creationId xmlns:a16="http://schemas.microsoft.com/office/drawing/2014/main" id="{7CAB1D6E-4CC7-4A8E-ADA0-1906424D8B0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58" name="TextBox 657">
          <a:extLst>
            <a:ext uri="{FF2B5EF4-FFF2-40B4-BE49-F238E27FC236}">
              <a16:creationId xmlns:a16="http://schemas.microsoft.com/office/drawing/2014/main" id="{58DA08B3-AE86-49A2-94C2-73EA06D5A47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59" name="TextBox 658">
          <a:extLst>
            <a:ext uri="{FF2B5EF4-FFF2-40B4-BE49-F238E27FC236}">
              <a16:creationId xmlns:a16="http://schemas.microsoft.com/office/drawing/2014/main" id="{C30AA1E4-ECCB-4A1F-A4A7-A49AA735E75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60" name="TextBox 659">
          <a:extLst>
            <a:ext uri="{FF2B5EF4-FFF2-40B4-BE49-F238E27FC236}">
              <a16:creationId xmlns:a16="http://schemas.microsoft.com/office/drawing/2014/main" id="{BB11AD4D-D4C1-4170-A92B-A2B47ED9F96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61" name="TextBox 660">
          <a:extLst>
            <a:ext uri="{FF2B5EF4-FFF2-40B4-BE49-F238E27FC236}">
              <a16:creationId xmlns:a16="http://schemas.microsoft.com/office/drawing/2014/main" id="{5035005F-F2BF-4F12-995E-9A693E49340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42</xdr:row>
      <xdr:rowOff>0</xdr:rowOff>
    </xdr:from>
    <xdr:ext cx="65" cy="172227"/>
    <xdr:sp macro="" textlink="">
      <xdr:nvSpPr>
        <xdr:cNvPr id="662" name="TextBox 661">
          <a:extLst>
            <a:ext uri="{FF2B5EF4-FFF2-40B4-BE49-F238E27FC236}">
              <a16:creationId xmlns:a16="http://schemas.microsoft.com/office/drawing/2014/main" id="{93050473-7240-46FB-8F77-9391CC83CC1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663" name="TextBox 662">
          <a:extLst>
            <a:ext uri="{FF2B5EF4-FFF2-40B4-BE49-F238E27FC236}">
              <a16:creationId xmlns:a16="http://schemas.microsoft.com/office/drawing/2014/main" id="{5E702FF7-1041-4F92-983D-8B5C35B0BF36}"/>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664" name="TextBox 663">
          <a:extLst>
            <a:ext uri="{FF2B5EF4-FFF2-40B4-BE49-F238E27FC236}">
              <a16:creationId xmlns:a16="http://schemas.microsoft.com/office/drawing/2014/main" id="{AFFA2199-21F5-4E2B-981A-530788028119}"/>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665" name="TextBox 664">
          <a:extLst>
            <a:ext uri="{FF2B5EF4-FFF2-40B4-BE49-F238E27FC236}">
              <a16:creationId xmlns:a16="http://schemas.microsoft.com/office/drawing/2014/main" id="{9C3D5138-BC97-412D-A774-1F204971361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666" name="TextBox 665">
          <a:extLst>
            <a:ext uri="{FF2B5EF4-FFF2-40B4-BE49-F238E27FC236}">
              <a16:creationId xmlns:a16="http://schemas.microsoft.com/office/drawing/2014/main" id="{96E11D21-824D-416A-83B8-5C175B0AA43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667" name="TextBox 666">
          <a:extLst>
            <a:ext uri="{FF2B5EF4-FFF2-40B4-BE49-F238E27FC236}">
              <a16:creationId xmlns:a16="http://schemas.microsoft.com/office/drawing/2014/main" id="{FE40063C-11D8-4079-82B6-8A529AEC16D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668" name="TextBox 667">
          <a:extLst>
            <a:ext uri="{FF2B5EF4-FFF2-40B4-BE49-F238E27FC236}">
              <a16:creationId xmlns:a16="http://schemas.microsoft.com/office/drawing/2014/main" id="{8A565FEC-63F4-496F-8DE3-DF14FDD9E9C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669" name="TextBox 668">
          <a:extLst>
            <a:ext uri="{FF2B5EF4-FFF2-40B4-BE49-F238E27FC236}">
              <a16:creationId xmlns:a16="http://schemas.microsoft.com/office/drawing/2014/main" id="{80621F91-AF5E-4C06-A866-8B641058050E}"/>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670" name="TextBox 669">
          <a:extLst>
            <a:ext uri="{FF2B5EF4-FFF2-40B4-BE49-F238E27FC236}">
              <a16:creationId xmlns:a16="http://schemas.microsoft.com/office/drawing/2014/main" id="{7FE29F5B-CF38-45A7-9090-1A730A6FC8AE}"/>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671" name="TextBox 670">
          <a:extLst>
            <a:ext uri="{FF2B5EF4-FFF2-40B4-BE49-F238E27FC236}">
              <a16:creationId xmlns:a16="http://schemas.microsoft.com/office/drawing/2014/main" id="{49EB986D-3B57-48F1-8700-98E7FD59320F}"/>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672" name="TextBox 671">
          <a:extLst>
            <a:ext uri="{FF2B5EF4-FFF2-40B4-BE49-F238E27FC236}">
              <a16:creationId xmlns:a16="http://schemas.microsoft.com/office/drawing/2014/main" id="{6D38DB29-09E6-493D-9BA8-84F3C36451C9}"/>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673" name="TextBox 672">
          <a:extLst>
            <a:ext uri="{FF2B5EF4-FFF2-40B4-BE49-F238E27FC236}">
              <a16:creationId xmlns:a16="http://schemas.microsoft.com/office/drawing/2014/main" id="{35F9CD09-0113-4155-89DA-C907EB0E6F43}"/>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674" name="TextBox 673">
          <a:extLst>
            <a:ext uri="{FF2B5EF4-FFF2-40B4-BE49-F238E27FC236}">
              <a16:creationId xmlns:a16="http://schemas.microsoft.com/office/drawing/2014/main" id="{F9AC594C-B769-47BF-BF72-EE466EF77000}"/>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675" name="TextBox 674">
          <a:extLst>
            <a:ext uri="{FF2B5EF4-FFF2-40B4-BE49-F238E27FC236}">
              <a16:creationId xmlns:a16="http://schemas.microsoft.com/office/drawing/2014/main" id="{B3BEE8A3-DCF0-41ED-B4D4-BD7F7658FF8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676" name="TextBox 675">
          <a:extLst>
            <a:ext uri="{FF2B5EF4-FFF2-40B4-BE49-F238E27FC236}">
              <a16:creationId xmlns:a16="http://schemas.microsoft.com/office/drawing/2014/main" id="{0079BD8B-825E-4A59-B712-2A9FD9A3457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677" name="TextBox 676">
          <a:extLst>
            <a:ext uri="{FF2B5EF4-FFF2-40B4-BE49-F238E27FC236}">
              <a16:creationId xmlns:a16="http://schemas.microsoft.com/office/drawing/2014/main" id="{094170F3-5A7F-41A4-B7B5-C7C963961559}"/>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678" name="TextBox 677">
          <a:extLst>
            <a:ext uri="{FF2B5EF4-FFF2-40B4-BE49-F238E27FC236}">
              <a16:creationId xmlns:a16="http://schemas.microsoft.com/office/drawing/2014/main" id="{0E8EF89A-687E-48AE-BCAF-CFE6FFE514AD}"/>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679" name="TextBox 678">
          <a:extLst>
            <a:ext uri="{FF2B5EF4-FFF2-40B4-BE49-F238E27FC236}">
              <a16:creationId xmlns:a16="http://schemas.microsoft.com/office/drawing/2014/main" id="{1BB5C5FA-0397-4550-ABC5-08BE57C7E662}"/>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680" name="TextBox 679">
          <a:extLst>
            <a:ext uri="{FF2B5EF4-FFF2-40B4-BE49-F238E27FC236}">
              <a16:creationId xmlns:a16="http://schemas.microsoft.com/office/drawing/2014/main" id="{EAD73356-8245-4EB9-BED2-457F766F1BC2}"/>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681" name="TextBox 680">
          <a:extLst>
            <a:ext uri="{FF2B5EF4-FFF2-40B4-BE49-F238E27FC236}">
              <a16:creationId xmlns:a16="http://schemas.microsoft.com/office/drawing/2014/main" id="{9512224B-9118-4089-9228-FC273C928EBF}"/>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682" name="TextBox 681">
          <a:extLst>
            <a:ext uri="{FF2B5EF4-FFF2-40B4-BE49-F238E27FC236}">
              <a16:creationId xmlns:a16="http://schemas.microsoft.com/office/drawing/2014/main" id="{FC14A12C-CDFE-4152-B17F-9B8A1EF73E29}"/>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683" name="TextBox 682">
          <a:extLst>
            <a:ext uri="{FF2B5EF4-FFF2-40B4-BE49-F238E27FC236}">
              <a16:creationId xmlns:a16="http://schemas.microsoft.com/office/drawing/2014/main" id="{20C2BF4C-A1E6-46BC-90D3-E7D37C42856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684" name="TextBox 683">
          <a:extLst>
            <a:ext uri="{FF2B5EF4-FFF2-40B4-BE49-F238E27FC236}">
              <a16:creationId xmlns:a16="http://schemas.microsoft.com/office/drawing/2014/main" id="{2446467F-E2DE-41D9-878E-CA0A5A38FB50}"/>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685" name="TextBox 684">
          <a:extLst>
            <a:ext uri="{FF2B5EF4-FFF2-40B4-BE49-F238E27FC236}">
              <a16:creationId xmlns:a16="http://schemas.microsoft.com/office/drawing/2014/main" id="{D77CC3EE-9828-4D01-8472-A785EC81EB70}"/>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686" name="TextBox 685">
          <a:extLst>
            <a:ext uri="{FF2B5EF4-FFF2-40B4-BE49-F238E27FC236}">
              <a16:creationId xmlns:a16="http://schemas.microsoft.com/office/drawing/2014/main" id="{E2D60095-6DF6-4147-BB8A-66379A7895C1}"/>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687" name="TextBox 686">
          <a:extLst>
            <a:ext uri="{FF2B5EF4-FFF2-40B4-BE49-F238E27FC236}">
              <a16:creationId xmlns:a16="http://schemas.microsoft.com/office/drawing/2014/main" id="{44A389A0-CC36-4257-9EC4-BCB76382F78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688" name="TextBox 687">
          <a:extLst>
            <a:ext uri="{FF2B5EF4-FFF2-40B4-BE49-F238E27FC236}">
              <a16:creationId xmlns:a16="http://schemas.microsoft.com/office/drawing/2014/main" id="{147C71E6-CC4B-4DDE-9927-05A2C40D47C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689" name="TextBox 688">
          <a:extLst>
            <a:ext uri="{FF2B5EF4-FFF2-40B4-BE49-F238E27FC236}">
              <a16:creationId xmlns:a16="http://schemas.microsoft.com/office/drawing/2014/main" id="{0234C764-E6BE-484E-8D48-7BD5DEE3345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690" name="TextBox 689">
          <a:extLst>
            <a:ext uri="{FF2B5EF4-FFF2-40B4-BE49-F238E27FC236}">
              <a16:creationId xmlns:a16="http://schemas.microsoft.com/office/drawing/2014/main" id="{8538F817-F7F1-471F-8C2D-3835DC4295B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691" name="TextBox 690">
          <a:extLst>
            <a:ext uri="{FF2B5EF4-FFF2-40B4-BE49-F238E27FC236}">
              <a16:creationId xmlns:a16="http://schemas.microsoft.com/office/drawing/2014/main" id="{A8A278CE-CDE3-40C2-A57F-41A05554B9D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692" name="TextBox 691">
          <a:extLst>
            <a:ext uri="{FF2B5EF4-FFF2-40B4-BE49-F238E27FC236}">
              <a16:creationId xmlns:a16="http://schemas.microsoft.com/office/drawing/2014/main" id="{6419B9BC-E5A2-4534-95E0-C74DC5B9515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693" name="TextBox 692">
          <a:extLst>
            <a:ext uri="{FF2B5EF4-FFF2-40B4-BE49-F238E27FC236}">
              <a16:creationId xmlns:a16="http://schemas.microsoft.com/office/drawing/2014/main" id="{21676C3A-3531-4D0A-9F76-26E6DC3FD3E5}"/>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694" name="TextBox 693">
          <a:extLst>
            <a:ext uri="{FF2B5EF4-FFF2-40B4-BE49-F238E27FC236}">
              <a16:creationId xmlns:a16="http://schemas.microsoft.com/office/drawing/2014/main" id="{41A0AE0B-D673-4CB2-888D-0B088331111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695" name="TextBox 694">
          <a:extLst>
            <a:ext uri="{FF2B5EF4-FFF2-40B4-BE49-F238E27FC236}">
              <a16:creationId xmlns:a16="http://schemas.microsoft.com/office/drawing/2014/main" id="{B0E2882B-5C21-4DD6-89FE-83558154DFD4}"/>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696" name="TextBox 695">
          <a:extLst>
            <a:ext uri="{FF2B5EF4-FFF2-40B4-BE49-F238E27FC236}">
              <a16:creationId xmlns:a16="http://schemas.microsoft.com/office/drawing/2014/main" id="{386D91BC-BF48-449A-9DD0-A639B67F13B3}"/>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697" name="TextBox 696">
          <a:extLst>
            <a:ext uri="{FF2B5EF4-FFF2-40B4-BE49-F238E27FC236}">
              <a16:creationId xmlns:a16="http://schemas.microsoft.com/office/drawing/2014/main" id="{4FF06148-E756-440F-85DD-0159EF1C6808}"/>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698" name="TextBox 697">
          <a:extLst>
            <a:ext uri="{FF2B5EF4-FFF2-40B4-BE49-F238E27FC236}">
              <a16:creationId xmlns:a16="http://schemas.microsoft.com/office/drawing/2014/main" id="{6165FB8A-0EED-45E9-BEF1-EF8CCAD35614}"/>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699" name="TextBox 698">
          <a:extLst>
            <a:ext uri="{FF2B5EF4-FFF2-40B4-BE49-F238E27FC236}">
              <a16:creationId xmlns:a16="http://schemas.microsoft.com/office/drawing/2014/main" id="{63B11BC1-8360-42DE-A43D-8DF31D49F0D4}"/>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700" name="TextBox 699">
          <a:extLst>
            <a:ext uri="{FF2B5EF4-FFF2-40B4-BE49-F238E27FC236}">
              <a16:creationId xmlns:a16="http://schemas.microsoft.com/office/drawing/2014/main" id="{679D33AC-8D46-4A17-BCEE-B8A8BDBCFDD7}"/>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701" name="TextBox 700">
          <a:extLst>
            <a:ext uri="{FF2B5EF4-FFF2-40B4-BE49-F238E27FC236}">
              <a16:creationId xmlns:a16="http://schemas.microsoft.com/office/drawing/2014/main" id="{CF0DE298-35B8-418D-BE7D-569D448DF41D}"/>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702" name="TextBox 701">
          <a:extLst>
            <a:ext uri="{FF2B5EF4-FFF2-40B4-BE49-F238E27FC236}">
              <a16:creationId xmlns:a16="http://schemas.microsoft.com/office/drawing/2014/main" id="{3BFB4CE7-AD31-42C0-B10B-3BBC8CAA9F8B}"/>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703" name="TextBox 702">
          <a:extLst>
            <a:ext uri="{FF2B5EF4-FFF2-40B4-BE49-F238E27FC236}">
              <a16:creationId xmlns:a16="http://schemas.microsoft.com/office/drawing/2014/main" id="{23ECFFC2-4808-443A-B423-12C3C33AD7D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704" name="TextBox 703">
          <a:extLst>
            <a:ext uri="{FF2B5EF4-FFF2-40B4-BE49-F238E27FC236}">
              <a16:creationId xmlns:a16="http://schemas.microsoft.com/office/drawing/2014/main" id="{DA777E8B-10A8-48C6-8D0B-06ED6D85FA5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705" name="TextBox 704">
          <a:extLst>
            <a:ext uri="{FF2B5EF4-FFF2-40B4-BE49-F238E27FC236}">
              <a16:creationId xmlns:a16="http://schemas.microsoft.com/office/drawing/2014/main" id="{54CE6836-769C-4C39-96C1-C7E9842E7A90}"/>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706" name="TextBox 705">
          <a:extLst>
            <a:ext uri="{FF2B5EF4-FFF2-40B4-BE49-F238E27FC236}">
              <a16:creationId xmlns:a16="http://schemas.microsoft.com/office/drawing/2014/main" id="{189AE3F3-EB0D-4021-80C1-29272149DFD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707" name="TextBox 706">
          <a:extLst>
            <a:ext uri="{FF2B5EF4-FFF2-40B4-BE49-F238E27FC236}">
              <a16:creationId xmlns:a16="http://schemas.microsoft.com/office/drawing/2014/main" id="{F027DC10-15E4-424F-8BEE-DE967C8C597A}"/>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708" name="TextBox 707">
          <a:extLst>
            <a:ext uri="{FF2B5EF4-FFF2-40B4-BE49-F238E27FC236}">
              <a16:creationId xmlns:a16="http://schemas.microsoft.com/office/drawing/2014/main" id="{6F5B0879-E180-4685-9233-362D0FE8CD53}"/>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709" name="TextBox 708">
          <a:extLst>
            <a:ext uri="{FF2B5EF4-FFF2-40B4-BE49-F238E27FC236}">
              <a16:creationId xmlns:a16="http://schemas.microsoft.com/office/drawing/2014/main" id="{0D13F892-5E5F-4B2D-8B8F-F4154F357732}"/>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52</xdr:row>
      <xdr:rowOff>0</xdr:rowOff>
    </xdr:from>
    <xdr:ext cx="65" cy="172227"/>
    <xdr:sp macro="" textlink="">
      <xdr:nvSpPr>
        <xdr:cNvPr id="710" name="TextBox 709">
          <a:extLst>
            <a:ext uri="{FF2B5EF4-FFF2-40B4-BE49-F238E27FC236}">
              <a16:creationId xmlns:a16="http://schemas.microsoft.com/office/drawing/2014/main" id="{35A6EEA7-0850-42E8-B1E1-81FB078D9005}"/>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711" name="TextBox 710">
          <a:extLst>
            <a:ext uri="{FF2B5EF4-FFF2-40B4-BE49-F238E27FC236}">
              <a16:creationId xmlns:a16="http://schemas.microsoft.com/office/drawing/2014/main" id="{E8A071E6-E028-4817-8FBD-961B614D273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712" name="TextBox 711">
          <a:extLst>
            <a:ext uri="{FF2B5EF4-FFF2-40B4-BE49-F238E27FC236}">
              <a16:creationId xmlns:a16="http://schemas.microsoft.com/office/drawing/2014/main" id="{11A3C3BA-B2A6-475D-9C17-E13BC7A387F8}"/>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713" name="TextBox 712">
          <a:extLst>
            <a:ext uri="{FF2B5EF4-FFF2-40B4-BE49-F238E27FC236}">
              <a16:creationId xmlns:a16="http://schemas.microsoft.com/office/drawing/2014/main" id="{963F99F5-B4F5-4979-B67B-512A17025A0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714" name="TextBox 713">
          <a:extLst>
            <a:ext uri="{FF2B5EF4-FFF2-40B4-BE49-F238E27FC236}">
              <a16:creationId xmlns:a16="http://schemas.microsoft.com/office/drawing/2014/main" id="{DBF3632D-D0C3-4001-B336-5827FD2B549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715" name="TextBox 714">
          <a:extLst>
            <a:ext uri="{FF2B5EF4-FFF2-40B4-BE49-F238E27FC236}">
              <a16:creationId xmlns:a16="http://schemas.microsoft.com/office/drawing/2014/main" id="{735E9DBA-9934-4800-B0D2-5ACEEFD7A14E}"/>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716" name="TextBox 715">
          <a:extLst>
            <a:ext uri="{FF2B5EF4-FFF2-40B4-BE49-F238E27FC236}">
              <a16:creationId xmlns:a16="http://schemas.microsoft.com/office/drawing/2014/main" id="{76967FD8-EAC8-4C9A-A2B2-BBF5CB0526B1}"/>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717" name="TextBox 716">
          <a:extLst>
            <a:ext uri="{FF2B5EF4-FFF2-40B4-BE49-F238E27FC236}">
              <a16:creationId xmlns:a16="http://schemas.microsoft.com/office/drawing/2014/main" id="{AC52DEDC-73B9-48DD-A572-56C525C4B9E4}"/>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52</xdr:row>
      <xdr:rowOff>0</xdr:rowOff>
    </xdr:from>
    <xdr:ext cx="65" cy="172227"/>
    <xdr:sp macro="" textlink="">
      <xdr:nvSpPr>
        <xdr:cNvPr id="718" name="TextBox 717">
          <a:extLst>
            <a:ext uri="{FF2B5EF4-FFF2-40B4-BE49-F238E27FC236}">
              <a16:creationId xmlns:a16="http://schemas.microsoft.com/office/drawing/2014/main" id="{E659A81C-55DB-46FF-8E96-9372B0698A9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18</xdr:row>
      <xdr:rowOff>0</xdr:rowOff>
    </xdr:from>
    <xdr:ext cx="65" cy="172227"/>
    <xdr:sp macro="" textlink="">
      <xdr:nvSpPr>
        <xdr:cNvPr id="719" name="TextBox 718">
          <a:extLst>
            <a:ext uri="{FF2B5EF4-FFF2-40B4-BE49-F238E27FC236}">
              <a16:creationId xmlns:a16="http://schemas.microsoft.com/office/drawing/2014/main" id="{89BC1528-1016-4F12-83F2-D20549CDBFD1}"/>
            </a:ext>
          </a:extLst>
        </xdr:cNvPr>
        <xdr:cNvSpPr txBox="1"/>
      </xdr:nvSpPr>
      <xdr:spPr>
        <a:xfrm>
          <a:off x="29609200" y="5230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720" name="TextBox 719">
          <a:extLst>
            <a:ext uri="{FF2B5EF4-FFF2-40B4-BE49-F238E27FC236}">
              <a16:creationId xmlns:a16="http://schemas.microsoft.com/office/drawing/2014/main" id="{073A75E0-D2B1-4F5F-BAE8-1AD265F8CDAD}"/>
            </a:ext>
          </a:extLst>
        </xdr:cNvPr>
        <xdr:cNvSpPr txBox="1"/>
      </xdr:nvSpPr>
      <xdr:spPr>
        <a:xfrm>
          <a:off x="29609200" y="678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721" name="TextBox 720">
          <a:extLst>
            <a:ext uri="{FF2B5EF4-FFF2-40B4-BE49-F238E27FC236}">
              <a16:creationId xmlns:a16="http://schemas.microsoft.com/office/drawing/2014/main" id="{046D575B-3CB7-4A8D-A458-9A219007CC08}"/>
            </a:ext>
          </a:extLst>
        </xdr:cNvPr>
        <xdr:cNvSpPr txBox="1"/>
      </xdr:nvSpPr>
      <xdr:spPr>
        <a:xfrm>
          <a:off x="30200493" y="1443717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722" name="TextBox 721">
          <a:extLst>
            <a:ext uri="{FF2B5EF4-FFF2-40B4-BE49-F238E27FC236}">
              <a16:creationId xmlns:a16="http://schemas.microsoft.com/office/drawing/2014/main" id="{3E58F29B-A95E-472B-B9AE-14EFBDD0ACA8}"/>
            </a:ext>
          </a:extLst>
        </xdr:cNvPr>
        <xdr:cNvSpPr txBox="1"/>
      </xdr:nvSpPr>
      <xdr:spPr>
        <a:xfrm>
          <a:off x="30215337" y="15932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37</xdr:row>
      <xdr:rowOff>0</xdr:rowOff>
    </xdr:from>
    <xdr:ext cx="65" cy="172227"/>
    <xdr:sp macro="" textlink="">
      <xdr:nvSpPr>
        <xdr:cNvPr id="723" name="TextBox 722">
          <a:extLst>
            <a:ext uri="{FF2B5EF4-FFF2-40B4-BE49-F238E27FC236}">
              <a16:creationId xmlns:a16="http://schemas.microsoft.com/office/drawing/2014/main" id="{5E3B9D32-2756-45BC-914B-BA479BD7B140}"/>
            </a:ext>
          </a:extLst>
        </xdr:cNvPr>
        <xdr:cNvSpPr txBox="1"/>
      </xdr:nvSpPr>
      <xdr:spPr>
        <a:xfrm>
          <a:off x="30215337" y="176991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24" name="TextBox 723">
          <a:extLst>
            <a:ext uri="{FF2B5EF4-FFF2-40B4-BE49-F238E27FC236}">
              <a16:creationId xmlns:a16="http://schemas.microsoft.com/office/drawing/2014/main" id="{213D1657-E323-4E63-947B-0F4B5AB1A459}"/>
            </a:ext>
          </a:extLst>
        </xdr:cNvPr>
        <xdr:cNvSpPr txBox="1"/>
      </xdr:nvSpPr>
      <xdr:spPr>
        <a:xfrm>
          <a:off x="30215337" y="2585604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725" name="TextBox 724">
          <a:extLst>
            <a:ext uri="{FF2B5EF4-FFF2-40B4-BE49-F238E27FC236}">
              <a16:creationId xmlns:a16="http://schemas.microsoft.com/office/drawing/2014/main" id="{CE973474-7F24-4DA6-B664-023D26D5B961}"/>
            </a:ext>
          </a:extLst>
        </xdr:cNvPr>
        <xdr:cNvSpPr txBox="1"/>
      </xdr:nvSpPr>
      <xdr:spPr>
        <a:xfrm>
          <a:off x="30301928" y="58362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727" name="TextBox 726">
          <a:extLst>
            <a:ext uri="{FF2B5EF4-FFF2-40B4-BE49-F238E27FC236}">
              <a16:creationId xmlns:a16="http://schemas.microsoft.com/office/drawing/2014/main" id="{8179340B-656D-4356-ABBC-F46646CE145B}"/>
            </a:ext>
          </a:extLst>
        </xdr:cNvPr>
        <xdr:cNvSpPr txBox="1"/>
      </xdr:nvSpPr>
      <xdr:spPr>
        <a:xfrm>
          <a:off x="30301928" y="22409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3476064</xdr:colOff>
      <xdr:row>23</xdr:row>
      <xdr:rowOff>0</xdr:rowOff>
    </xdr:from>
    <xdr:ext cx="65" cy="172227"/>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xdr:row>
      <xdr:rowOff>0</xdr:rowOff>
    </xdr:from>
    <xdr:ext cx="65" cy="172227"/>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30" name="TextBox 29">
          <a:extLst>
            <a:ext uri="{FF2B5EF4-FFF2-40B4-BE49-F238E27FC236}">
              <a16:creationId xmlns:a16="http://schemas.microsoft.com/office/drawing/2014/main" id="{00000000-0008-0000-0000-00001E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5" name="TextBox 44">
          <a:extLst>
            <a:ext uri="{FF2B5EF4-FFF2-40B4-BE49-F238E27FC236}">
              <a16:creationId xmlns:a16="http://schemas.microsoft.com/office/drawing/2014/main" id="{00000000-0008-0000-0000-00002D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9" name="TextBox 48">
          <a:extLst>
            <a:ext uri="{FF2B5EF4-FFF2-40B4-BE49-F238E27FC236}">
              <a16:creationId xmlns:a16="http://schemas.microsoft.com/office/drawing/2014/main" id="{00000000-0008-0000-0000-000031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0" name="TextBox 49">
          <a:extLst>
            <a:ext uri="{FF2B5EF4-FFF2-40B4-BE49-F238E27FC236}">
              <a16:creationId xmlns:a16="http://schemas.microsoft.com/office/drawing/2014/main" id="{00000000-0008-0000-0000-00003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1" name="TextBox 50">
          <a:extLst>
            <a:ext uri="{FF2B5EF4-FFF2-40B4-BE49-F238E27FC236}">
              <a16:creationId xmlns:a16="http://schemas.microsoft.com/office/drawing/2014/main" id="{00000000-0008-0000-0000-000033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6" name="TextBox 55">
          <a:extLst>
            <a:ext uri="{FF2B5EF4-FFF2-40B4-BE49-F238E27FC236}">
              <a16:creationId xmlns:a16="http://schemas.microsoft.com/office/drawing/2014/main" id="{00000000-0008-0000-0000-000038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0" name="TextBox 59">
          <a:extLst>
            <a:ext uri="{FF2B5EF4-FFF2-40B4-BE49-F238E27FC236}">
              <a16:creationId xmlns:a16="http://schemas.microsoft.com/office/drawing/2014/main" id="{00000000-0008-0000-0000-00003C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1" name="TextBox 60">
          <a:extLst>
            <a:ext uri="{FF2B5EF4-FFF2-40B4-BE49-F238E27FC236}">
              <a16:creationId xmlns:a16="http://schemas.microsoft.com/office/drawing/2014/main" id="{00000000-0008-0000-0000-00003D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3" name="TextBox 62">
          <a:extLst>
            <a:ext uri="{FF2B5EF4-FFF2-40B4-BE49-F238E27FC236}">
              <a16:creationId xmlns:a16="http://schemas.microsoft.com/office/drawing/2014/main" id="{00000000-0008-0000-0000-00003F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5" name="TextBox 64">
          <a:extLst>
            <a:ext uri="{FF2B5EF4-FFF2-40B4-BE49-F238E27FC236}">
              <a16:creationId xmlns:a16="http://schemas.microsoft.com/office/drawing/2014/main" id="{00000000-0008-0000-0000-000041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6" name="TextBox 65">
          <a:extLst>
            <a:ext uri="{FF2B5EF4-FFF2-40B4-BE49-F238E27FC236}">
              <a16:creationId xmlns:a16="http://schemas.microsoft.com/office/drawing/2014/main" id="{00000000-0008-0000-0000-00004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7" name="TextBox 66">
          <a:extLst>
            <a:ext uri="{FF2B5EF4-FFF2-40B4-BE49-F238E27FC236}">
              <a16:creationId xmlns:a16="http://schemas.microsoft.com/office/drawing/2014/main" id="{00000000-0008-0000-0000-000043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8" name="TextBox 67">
          <a:extLst>
            <a:ext uri="{FF2B5EF4-FFF2-40B4-BE49-F238E27FC236}">
              <a16:creationId xmlns:a16="http://schemas.microsoft.com/office/drawing/2014/main" id="{00000000-0008-0000-0000-00004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9" name="TextBox 68">
          <a:extLst>
            <a:ext uri="{FF2B5EF4-FFF2-40B4-BE49-F238E27FC236}">
              <a16:creationId xmlns:a16="http://schemas.microsoft.com/office/drawing/2014/main" id="{00000000-0008-0000-0000-00004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0" name="TextBox 69">
          <a:extLst>
            <a:ext uri="{FF2B5EF4-FFF2-40B4-BE49-F238E27FC236}">
              <a16:creationId xmlns:a16="http://schemas.microsoft.com/office/drawing/2014/main" id="{00000000-0008-0000-0000-00004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1" name="TextBox 70">
          <a:extLst>
            <a:ext uri="{FF2B5EF4-FFF2-40B4-BE49-F238E27FC236}">
              <a16:creationId xmlns:a16="http://schemas.microsoft.com/office/drawing/2014/main" id="{00000000-0008-0000-0000-00004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2" name="TextBox 71">
          <a:extLst>
            <a:ext uri="{FF2B5EF4-FFF2-40B4-BE49-F238E27FC236}">
              <a16:creationId xmlns:a16="http://schemas.microsoft.com/office/drawing/2014/main" id="{00000000-0008-0000-0000-000048000000}"/>
            </a:ext>
          </a:extLst>
        </xdr:cNvPr>
        <xdr:cNvSpPr txBox="1"/>
      </xdr:nvSpPr>
      <xdr:spPr>
        <a:xfrm>
          <a:off x="20049564" y="421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3" name="TextBox 72">
          <a:extLst>
            <a:ext uri="{FF2B5EF4-FFF2-40B4-BE49-F238E27FC236}">
              <a16:creationId xmlns:a16="http://schemas.microsoft.com/office/drawing/2014/main" id="{00000000-0008-0000-0000-000049000000}"/>
            </a:ext>
          </a:extLst>
        </xdr:cNvPr>
        <xdr:cNvSpPr txBox="1"/>
      </xdr:nvSpPr>
      <xdr:spPr>
        <a:xfrm>
          <a:off x="2128400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4" name="TextBox 73">
          <a:extLst>
            <a:ext uri="{FF2B5EF4-FFF2-40B4-BE49-F238E27FC236}">
              <a16:creationId xmlns:a16="http://schemas.microsoft.com/office/drawing/2014/main" id="{00000000-0008-0000-0000-00004A000000}"/>
            </a:ext>
          </a:extLst>
        </xdr:cNvPr>
        <xdr:cNvSpPr txBox="1"/>
      </xdr:nvSpPr>
      <xdr:spPr>
        <a:xfrm>
          <a:off x="21284004" y="5387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5" name="TextBox 74">
          <a:extLst>
            <a:ext uri="{FF2B5EF4-FFF2-40B4-BE49-F238E27FC236}">
              <a16:creationId xmlns:a16="http://schemas.microsoft.com/office/drawing/2014/main" id="{00000000-0008-0000-0000-00004B000000}"/>
            </a:ext>
          </a:extLst>
        </xdr:cNvPr>
        <xdr:cNvSpPr txBox="1"/>
      </xdr:nvSpPr>
      <xdr:spPr>
        <a:xfrm>
          <a:off x="2128400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6" name="TextBox 75">
          <a:extLst>
            <a:ext uri="{FF2B5EF4-FFF2-40B4-BE49-F238E27FC236}">
              <a16:creationId xmlns:a16="http://schemas.microsoft.com/office/drawing/2014/main" id="{00000000-0008-0000-0000-00004C000000}"/>
            </a:ext>
          </a:extLst>
        </xdr:cNvPr>
        <xdr:cNvSpPr txBox="1"/>
      </xdr:nvSpPr>
      <xdr:spPr>
        <a:xfrm>
          <a:off x="21284004" y="4396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7" name="TextBox 76">
          <a:extLst>
            <a:ext uri="{FF2B5EF4-FFF2-40B4-BE49-F238E27FC236}">
              <a16:creationId xmlns:a16="http://schemas.microsoft.com/office/drawing/2014/main" id="{00000000-0008-0000-0000-00004D000000}"/>
            </a:ext>
          </a:extLst>
        </xdr:cNvPr>
        <xdr:cNvSpPr txBox="1"/>
      </xdr:nvSpPr>
      <xdr:spPr>
        <a:xfrm>
          <a:off x="21284004" y="5387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8" name="TextBox 77">
          <a:extLst>
            <a:ext uri="{FF2B5EF4-FFF2-40B4-BE49-F238E27FC236}">
              <a16:creationId xmlns:a16="http://schemas.microsoft.com/office/drawing/2014/main" id="{00000000-0008-0000-0000-00004E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9" name="TextBox 78">
          <a:extLst>
            <a:ext uri="{FF2B5EF4-FFF2-40B4-BE49-F238E27FC236}">
              <a16:creationId xmlns:a16="http://schemas.microsoft.com/office/drawing/2014/main" id="{00000000-0008-0000-0000-00004F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0" name="TextBox 79">
          <a:extLst>
            <a:ext uri="{FF2B5EF4-FFF2-40B4-BE49-F238E27FC236}">
              <a16:creationId xmlns:a16="http://schemas.microsoft.com/office/drawing/2014/main" id="{00000000-0008-0000-0000-000050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1" name="TextBox 80">
          <a:extLst>
            <a:ext uri="{FF2B5EF4-FFF2-40B4-BE49-F238E27FC236}">
              <a16:creationId xmlns:a16="http://schemas.microsoft.com/office/drawing/2014/main" id="{00000000-0008-0000-0000-000051000000}"/>
            </a:ext>
          </a:extLst>
        </xdr:cNvPr>
        <xdr:cNvSpPr txBox="1"/>
      </xdr:nvSpPr>
      <xdr:spPr>
        <a:xfrm>
          <a:off x="20049564" y="9654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2" name="TextBox 81">
          <a:extLst>
            <a:ext uri="{FF2B5EF4-FFF2-40B4-BE49-F238E27FC236}">
              <a16:creationId xmlns:a16="http://schemas.microsoft.com/office/drawing/2014/main" id="{00000000-0008-0000-0000-000052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3" name="TextBox 82">
          <a:extLst>
            <a:ext uri="{FF2B5EF4-FFF2-40B4-BE49-F238E27FC236}">
              <a16:creationId xmlns:a16="http://schemas.microsoft.com/office/drawing/2014/main" id="{00000000-0008-0000-0000-000053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4" name="TextBox 83">
          <a:extLst>
            <a:ext uri="{FF2B5EF4-FFF2-40B4-BE49-F238E27FC236}">
              <a16:creationId xmlns:a16="http://schemas.microsoft.com/office/drawing/2014/main" id="{00000000-0008-0000-0000-000054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5" name="TextBox 84">
          <a:extLst>
            <a:ext uri="{FF2B5EF4-FFF2-40B4-BE49-F238E27FC236}">
              <a16:creationId xmlns:a16="http://schemas.microsoft.com/office/drawing/2014/main" id="{00000000-0008-0000-0000-000055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6" name="TextBox 85">
          <a:extLst>
            <a:ext uri="{FF2B5EF4-FFF2-40B4-BE49-F238E27FC236}">
              <a16:creationId xmlns:a16="http://schemas.microsoft.com/office/drawing/2014/main" id="{00000000-0008-0000-0000-000056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7" name="TextBox 86">
          <a:extLst>
            <a:ext uri="{FF2B5EF4-FFF2-40B4-BE49-F238E27FC236}">
              <a16:creationId xmlns:a16="http://schemas.microsoft.com/office/drawing/2014/main" id="{00000000-0008-0000-0000-000057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8" name="TextBox 87">
          <a:extLst>
            <a:ext uri="{FF2B5EF4-FFF2-40B4-BE49-F238E27FC236}">
              <a16:creationId xmlns:a16="http://schemas.microsoft.com/office/drawing/2014/main" id="{00000000-0008-0000-0000-000058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9" name="TextBox 88">
          <a:extLst>
            <a:ext uri="{FF2B5EF4-FFF2-40B4-BE49-F238E27FC236}">
              <a16:creationId xmlns:a16="http://schemas.microsoft.com/office/drawing/2014/main" id="{00000000-0008-0000-0000-000059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0" name="TextBox 89">
          <a:extLst>
            <a:ext uri="{FF2B5EF4-FFF2-40B4-BE49-F238E27FC236}">
              <a16:creationId xmlns:a16="http://schemas.microsoft.com/office/drawing/2014/main" id="{00000000-0008-0000-0000-00005A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1" name="TextBox 90">
          <a:extLst>
            <a:ext uri="{FF2B5EF4-FFF2-40B4-BE49-F238E27FC236}">
              <a16:creationId xmlns:a16="http://schemas.microsoft.com/office/drawing/2014/main" id="{00000000-0008-0000-0000-00005B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2" name="TextBox 91">
          <a:extLst>
            <a:ext uri="{FF2B5EF4-FFF2-40B4-BE49-F238E27FC236}">
              <a16:creationId xmlns:a16="http://schemas.microsoft.com/office/drawing/2014/main" id="{00000000-0008-0000-0000-00005C000000}"/>
            </a:ext>
          </a:extLst>
        </xdr:cNvPr>
        <xdr:cNvSpPr txBox="1"/>
      </xdr:nvSpPr>
      <xdr:spPr>
        <a:xfrm>
          <a:off x="20049564" y="137007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3" name="TextBox 92">
          <a:extLst>
            <a:ext uri="{FF2B5EF4-FFF2-40B4-BE49-F238E27FC236}">
              <a16:creationId xmlns:a16="http://schemas.microsoft.com/office/drawing/2014/main" id="{00000000-0008-0000-0000-00005D000000}"/>
            </a:ext>
          </a:extLst>
        </xdr:cNvPr>
        <xdr:cNvSpPr txBox="1"/>
      </xdr:nvSpPr>
      <xdr:spPr>
        <a:xfrm>
          <a:off x="20049564" y="137007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4" name="TextBox 93">
          <a:extLst>
            <a:ext uri="{FF2B5EF4-FFF2-40B4-BE49-F238E27FC236}">
              <a16:creationId xmlns:a16="http://schemas.microsoft.com/office/drawing/2014/main" id="{00000000-0008-0000-0000-00005E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5" name="TextBox 94">
          <a:extLst>
            <a:ext uri="{FF2B5EF4-FFF2-40B4-BE49-F238E27FC236}">
              <a16:creationId xmlns:a16="http://schemas.microsoft.com/office/drawing/2014/main" id="{00000000-0008-0000-0000-00005F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6" name="TextBox 95">
          <a:extLst>
            <a:ext uri="{FF2B5EF4-FFF2-40B4-BE49-F238E27FC236}">
              <a16:creationId xmlns:a16="http://schemas.microsoft.com/office/drawing/2014/main" id="{00000000-0008-0000-0000-000060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7" name="TextBox 96">
          <a:extLst>
            <a:ext uri="{FF2B5EF4-FFF2-40B4-BE49-F238E27FC236}">
              <a16:creationId xmlns:a16="http://schemas.microsoft.com/office/drawing/2014/main" id="{00000000-0008-0000-0000-000061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8" name="TextBox 97">
          <a:extLst>
            <a:ext uri="{FF2B5EF4-FFF2-40B4-BE49-F238E27FC236}">
              <a16:creationId xmlns:a16="http://schemas.microsoft.com/office/drawing/2014/main" id="{00000000-0008-0000-0000-000062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9" name="TextBox 98">
          <a:extLst>
            <a:ext uri="{FF2B5EF4-FFF2-40B4-BE49-F238E27FC236}">
              <a16:creationId xmlns:a16="http://schemas.microsoft.com/office/drawing/2014/main" id="{00000000-0008-0000-0000-000063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0" name="TextBox 99">
          <a:extLst>
            <a:ext uri="{FF2B5EF4-FFF2-40B4-BE49-F238E27FC236}">
              <a16:creationId xmlns:a16="http://schemas.microsoft.com/office/drawing/2014/main" id="{00000000-0008-0000-0000-000064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1" name="TextBox 100">
          <a:extLst>
            <a:ext uri="{FF2B5EF4-FFF2-40B4-BE49-F238E27FC236}">
              <a16:creationId xmlns:a16="http://schemas.microsoft.com/office/drawing/2014/main" id="{00000000-0008-0000-0000-000065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2" name="TextBox 101">
          <a:extLst>
            <a:ext uri="{FF2B5EF4-FFF2-40B4-BE49-F238E27FC236}">
              <a16:creationId xmlns:a16="http://schemas.microsoft.com/office/drawing/2014/main" id="{00000000-0008-0000-0000-000066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103" name="TextBox 102">
          <a:extLst>
            <a:ext uri="{FF2B5EF4-FFF2-40B4-BE49-F238E27FC236}">
              <a16:creationId xmlns:a16="http://schemas.microsoft.com/office/drawing/2014/main" id="{00000000-0008-0000-0000-000067000000}"/>
            </a:ext>
          </a:extLst>
        </xdr:cNvPr>
        <xdr:cNvSpPr txBox="1"/>
      </xdr:nvSpPr>
      <xdr:spPr>
        <a:xfrm>
          <a:off x="21284004" y="10866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4" name="TextBox 103">
          <a:extLst>
            <a:ext uri="{FF2B5EF4-FFF2-40B4-BE49-F238E27FC236}">
              <a16:creationId xmlns:a16="http://schemas.microsoft.com/office/drawing/2014/main" id="{00000000-0008-0000-0000-000068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5" name="TextBox 104">
          <a:extLst>
            <a:ext uri="{FF2B5EF4-FFF2-40B4-BE49-F238E27FC236}">
              <a16:creationId xmlns:a16="http://schemas.microsoft.com/office/drawing/2014/main" id="{00000000-0008-0000-0000-000069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6" name="TextBox 105">
          <a:extLst>
            <a:ext uri="{FF2B5EF4-FFF2-40B4-BE49-F238E27FC236}">
              <a16:creationId xmlns:a16="http://schemas.microsoft.com/office/drawing/2014/main" id="{00000000-0008-0000-0000-00006A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7" name="TextBox 106">
          <a:extLst>
            <a:ext uri="{FF2B5EF4-FFF2-40B4-BE49-F238E27FC236}">
              <a16:creationId xmlns:a16="http://schemas.microsoft.com/office/drawing/2014/main" id="{00000000-0008-0000-0000-00006B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8" name="TextBox 107">
          <a:extLst>
            <a:ext uri="{FF2B5EF4-FFF2-40B4-BE49-F238E27FC236}">
              <a16:creationId xmlns:a16="http://schemas.microsoft.com/office/drawing/2014/main" id="{00000000-0008-0000-0000-00006C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9" name="TextBox 108">
          <a:extLst>
            <a:ext uri="{FF2B5EF4-FFF2-40B4-BE49-F238E27FC236}">
              <a16:creationId xmlns:a16="http://schemas.microsoft.com/office/drawing/2014/main" id="{00000000-0008-0000-0000-00006D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0" name="TextBox 109">
          <a:extLst>
            <a:ext uri="{FF2B5EF4-FFF2-40B4-BE49-F238E27FC236}">
              <a16:creationId xmlns:a16="http://schemas.microsoft.com/office/drawing/2014/main" id="{00000000-0008-0000-0000-00006E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1" name="TextBox 110">
          <a:extLst>
            <a:ext uri="{FF2B5EF4-FFF2-40B4-BE49-F238E27FC236}">
              <a16:creationId xmlns:a16="http://schemas.microsoft.com/office/drawing/2014/main" id="{00000000-0008-0000-0000-00006F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2" name="TextBox 111">
          <a:extLst>
            <a:ext uri="{FF2B5EF4-FFF2-40B4-BE49-F238E27FC236}">
              <a16:creationId xmlns:a16="http://schemas.microsoft.com/office/drawing/2014/main" id="{00000000-0008-0000-0000-000070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3" name="TextBox 112">
          <a:extLst>
            <a:ext uri="{FF2B5EF4-FFF2-40B4-BE49-F238E27FC236}">
              <a16:creationId xmlns:a16="http://schemas.microsoft.com/office/drawing/2014/main" id="{00000000-0008-0000-0000-000071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4" name="TextBox 113">
          <a:extLst>
            <a:ext uri="{FF2B5EF4-FFF2-40B4-BE49-F238E27FC236}">
              <a16:creationId xmlns:a16="http://schemas.microsoft.com/office/drawing/2014/main" id="{00000000-0008-0000-0000-000072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5" name="TextBox 114">
          <a:extLst>
            <a:ext uri="{FF2B5EF4-FFF2-40B4-BE49-F238E27FC236}">
              <a16:creationId xmlns:a16="http://schemas.microsoft.com/office/drawing/2014/main" id="{00000000-0008-0000-0000-000073000000}"/>
            </a:ext>
          </a:extLst>
        </xdr:cNvPr>
        <xdr:cNvSpPr txBox="1"/>
      </xdr:nvSpPr>
      <xdr:spPr>
        <a:xfrm>
          <a:off x="21284004" y="12595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6" name="TextBox 115">
          <a:extLst>
            <a:ext uri="{FF2B5EF4-FFF2-40B4-BE49-F238E27FC236}">
              <a16:creationId xmlns:a16="http://schemas.microsoft.com/office/drawing/2014/main" id="{00000000-0008-0000-0000-000074000000}"/>
            </a:ext>
          </a:extLst>
        </xdr:cNvPr>
        <xdr:cNvSpPr txBox="1"/>
      </xdr:nvSpPr>
      <xdr:spPr>
        <a:xfrm>
          <a:off x="21284004" y="12595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7" name="TextBox 116">
          <a:extLst>
            <a:ext uri="{FF2B5EF4-FFF2-40B4-BE49-F238E27FC236}">
              <a16:creationId xmlns:a16="http://schemas.microsoft.com/office/drawing/2014/main" id="{00000000-0008-0000-0000-000075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8" name="TextBox 117">
          <a:extLst>
            <a:ext uri="{FF2B5EF4-FFF2-40B4-BE49-F238E27FC236}">
              <a16:creationId xmlns:a16="http://schemas.microsoft.com/office/drawing/2014/main" id="{00000000-0008-0000-0000-000076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9" name="TextBox 118">
          <a:extLst>
            <a:ext uri="{FF2B5EF4-FFF2-40B4-BE49-F238E27FC236}">
              <a16:creationId xmlns:a16="http://schemas.microsoft.com/office/drawing/2014/main" id="{00000000-0008-0000-0000-000077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0" name="TextBox 119">
          <a:extLst>
            <a:ext uri="{FF2B5EF4-FFF2-40B4-BE49-F238E27FC236}">
              <a16:creationId xmlns:a16="http://schemas.microsoft.com/office/drawing/2014/main" id="{00000000-0008-0000-0000-000078000000}"/>
            </a:ext>
          </a:extLst>
        </xdr:cNvPr>
        <xdr:cNvSpPr txBox="1"/>
      </xdr:nvSpPr>
      <xdr:spPr>
        <a:xfrm>
          <a:off x="20049564" y="222656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1" name="TextBox 120">
          <a:extLst>
            <a:ext uri="{FF2B5EF4-FFF2-40B4-BE49-F238E27FC236}">
              <a16:creationId xmlns:a16="http://schemas.microsoft.com/office/drawing/2014/main" id="{00000000-0008-0000-0000-000079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2" name="TextBox 121">
          <a:extLst>
            <a:ext uri="{FF2B5EF4-FFF2-40B4-BE49-F238E27FC236}">
              <a16:creationId xmlns:a16="http://schemas.microsoft.com/office/drawing/2014/main" id="{00000000-0008-0000-0000-00007A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3" name="TextBox 122">
          <a:extLst>
            <a:ext uri="{FF2B5EF4-FFF2-40B4-BE49-F238E27FC236}">
              <a16:creationId xmlns:a16="http://schemas.microsoft.com/office/drawing/2014/main" id="{00000000-0008-0000-0000-00007B000000}"/>
            </a:ext>
          </a:extLst>
        </xdr:cNvPr>
        <xdr:cNvSpPr txBox="1"/>
      </xdr:nvSpPr>
      <xdr:spPr>
        <a:xfrm>
          <a:off x="20049564" y="26845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4" name="TextBox 123">
          <a:extLst>
            <a:ext uri="{FF2B5EF4-FFF2-40B4-BE49-F238E27FC236}">
              <a16:creationId xmlns:a16="http://schemas.microsoft.com/office/drawing/2014/main" id="{00000000-0008-0000-0000-00007C000000}"/>
            </a:ext>
          </a:extLst>
        </xdr:cNvPr>
        <xdr:cNvSpPr txBox="1"/>
      </xdr:nvSpPr>
      <xdr:spPr>
        <a:xfrm>
          <a:off x="20049564" y="26845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26" name="TextBox 125">
          <a:extLst>
            <a:ext uri="{FF2B5EF4-FFF2-40B4-BE49-F238E27FC236}">
              <a16:creationId xmlns:a16="http://schemas.microsoft.com/office/drawing/2014/main" id="{00000000-0008-0000-0000-00007E000000}"/>
            </a:ext>
          </a:extLst>
        </xdr:cNvPr>
        <xdr:cNvSpPr txBox="1"/>
      </xdr:nvSpPr>
      <xdr:spPr>
        <a:xfrm>
          <a:off x="19852137" y="49460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27" name="TextBox 126">
          <a:extLst>
            <a:ext uri="{FF2B5EF4-FFF2-40B4-BE49-F238E27FC236}">
              <a16:creationId xmlns:a16="http://schemas.microsoft.com/office/drawing/2014/main" id="{00000000-0008-0000-0000-00007F000000}"/>
            </a:ext>
          </a:extLst>
        </xdr:cNvPr>
        <xdr:cNvSpPr txBox="1"/>
      </xdr:nvSpPr>
      <xdr:spPr>
        <a:xfrm>
          <a:off x="19852137" y="4225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28" name="TextBox 127">
          <a:extLst>
            <a:ext uri="{FF2B5EF4-FFF2-40B4-BE49-F238E27FC236}">
              <a16:creationId xmlns:a16="http://schemas.microsoft.com/office/drawing/2014/main" id="{00000000-0008-0000-0000-000080000000}"/>
            </a:ext>
          </a:extLst>
        </xdr:cNvPr>
        <xdr:cNvSpPr txBox="1"/>
      </xdr:nvSpPr>
      <xdr:spPr>
        <a:xfrm>
          <a:off x="19852137" y="111390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29" name="TextBox 128">
          <a:extLst>
            <a:ext uri="{FF2B5EF4-FFF2-40B4-BE49-F238E27FC236}">
              <a16:creationId xmlns:a16="http://schemas.microsoft.com/office/drawing/2014/main" id="{00000000-0008-0000-0000-000081000000}"/>
            </a:ext>
          </a:extLst>
        </xdr:cNvPr>
        <xdr:cNvSpPr txBox="1"/>
      </xdr:nvSpPr>
      <xdr:spPr>
        <a:xfrm>
          <a:off x="19852137" y="111390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0" name="TextBox 129">
          <a:extLst>
            <a:ext uri="{FF2B5EF4-FFF2-40B4-BE49-F238E27FC236}">
              <a16:creationId xmlns:a16="http://schemas.microsoft.com/office/drawing/2014/main" id="{00000000-0008-0000-0000-000082000000}"/>
            </a:ext>
          </a:extLst>
        </xdr:cNvPr>
        <xdr:cNvSpPr txBox="1"/>
      </xdr:nvSpPr>
      <xdr:spPr>
        <a:xfrm>
          <a:off x="19852137" y="253538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1" name="TextBox 130">
          <a:extLst>
            <a:ext uri="{FF2B5EF4-FFF2-40B4-BE49-F238E27FC236}">
              <a16:creationId xmlns:a16="http://schemas.microsoft.com/office/drawing/2014/main" id="{00000000-0008-0000-0000-000083000000}"/>
            </a:ext>
          </a:extLst>
        </xdr:cNvPr>
        <xdr:cNvSpPr txBox="1"/>
      </xdr:nvSpPr>
      <xdr:spPr>
        <a:xfrm>
          <a:off x="19852137" y="253538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2" name="TextBox 131">
          <a:extLst>
            <a:ext uri="{FF2B5EF4-FFF2-40B4-BE49-F238E27FC236}">
              <a16:creationId xmlns:a16="http://schemas.microsoft.com/office/drawing/2014/main" id="{00000000-0008-0000-0000-000084000000}"/>
            </a:ext>
          </a:extLst>
        </xdr:cNvPr>
        <xdr:cNvSpPr txBox="1"/>
      </xdr:nvSpPr>
      <xdr:spPr>
        <a:xfrm>
          <a:off x="19852137" y="253538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3" name="TextBox 132">
          <a:extLst>
            <a:ext uri="{FF2B5EF4-FFF2-40B4-BE49-F238E27FC236}">
              <a16:creationId xmlns:a16="http://schemas.microsoft.com/office/drawing/2014/main" id="{00000000-0008-0000-0000-000085000000}"/>
            </a:ext>
          </a:extLst>
        </xdr:cNvPr>
        <xdr:cNvSpPr txBox="1"/>
      </xdr:nvSpPr>
      <xdr:spPr>
        <a:xfrm>
          <a:off x="19852137" y="253538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4" name="TextBox 133">
          <a:extLst>
            <a:ext uri="{FF2B5EF4-FFF2-40B4-BE49-F238E27FC236}">
              <a16:creationId xmlns:a16="http://schemas.microsoft.com/office/drawing/2014/main" id="{00000000-0008-0000-0000-000086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5" name="TextBox 134">
          <a:extLst>
            <a:ext uri="{FF2B5EF4-FFF2-40B4-BE49-F238E27FC236}">
              <a16:creationId xmlns:a16="http://schemas.microsoft.com/office/drawing/2014/main" id="{00000000-0008-0000-0000-000087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6" name="TextBox 135">
          <a:extLst>
            <a:ext uri="{FF2B5EF4-FFF2-40B4-BE49-F238E27FC236}">
              <a16:creationId xmlns:a16="http://schemas.microsoft.com/office/drawing/2014/main" id="{00000000-0008-0000-0000-000088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7" name="TextBox 136">
          <a:extLst>
            <a:ext uri="{FF2B5EF4-FFF2-40B4-BE49-F238E27FC236}">
              <a16:creationId xmlns:a16="http://schemas.microsoft.com/office/drawing/2014/main" id="{00000000-0008-0000-0000-000089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8" name="TextBox 137">
          <a:extLst>
            <a:ext uri="{FF2B5EF4-FFF2-40B4-BE49-F238E27FC236}">
              <a16:creationId xmlns:a16="http://schemas.microsoft.com/office/drawing/2014/main" id="{00000000-0008-0000-0000-00008A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9" name="TextBox 138">
          <a:extLst>
            <a:ext uri="{FF2B5EF4-FFF2-40B4-BE49-F238E27FC236}">
              <a16:creationId xmlns:a16="http://schemas.microsoft.com/office/drawing/2014/main" id="{00000000-0008-0000-0000-00008B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40" name="TextBox 139">
          <a:extLst>
            <a:ext uri="{FF2B5EF4-FFF2-40B4-BE49-F238E27FC236}">
              <a16:creationId xmlns:a16="http://schemas.microsoft.com/office/drawing/2014/main" id="{00000000-0008-0000-0000-00008C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41" name="TextBox 140">
          <a:extLst>
            <a:ext uri="{FF2B5EF4-FFF2-40B4-BE49-F238E27FC236}">
              <a16:creationId xmlns:a16="http://schemas.microsoft.com/office/drawing/2014/main" id="{00000000-0008-0000-0000-00008D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2" name="TextBox 141">
          <a:extLst>
            <a:ext uri="{FF2B5EF4-FFF2-40B4-BE49-F238E27FC236}">
              <a16:creationId xmlns:a16="http://schemas.microsoft.com/office/drawing/2014/main" id="{00000000-0008-0000-0000-00008E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3" name="TextBox 142">
          <a:extLst>
            <a:ext uri="{FF2B5EF4-FFF2-40B4-BE49-F238E27FC236}">
              <a16:creationId xmlns:a16="http://schemas.microsoft.com/office/drawing/2014/main" id="{00000000-0008-0000-0000-00008F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4" name="TextBox 143">
          <a:extLst>
            <a:ext uri="{FF2B5EF4-FFF2-40B4-BE49-F238E27FC236}">
              <a16:creationId xmlns:a16="http://schemas.microsoft.com/office/drawing/2014/main" id="{00000000-0008-0000-0000-000090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5" name="TextBox 144">
          <a:extLst>
            <a:ext uri="{FF2B5EF4-FFF2-40B4-BE49-F238E27FC236}">
              <a16:creationId xmlns:a16="http://schemas.microsoft.com/office/drawing/2014/main" id="{00000000-0008-0000-0000-000091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6" name="TextBox 145">
          <a:extLst>
            <a:ext uri="{FF2B5EF4-FFF2-40B4-BE49-F238E27FC236}">
              <a16:creationId xmlns:a16="http://schemas.microsoft.com/office/drawing/2014/main" id="{00000000-0008-0000-0000-000092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7" name="TextBox 146">
          <a:extLst>
            <a:ext uri="{FF2B5EF4-FFF2-40B4-BE49-F238E27FC236}">
              <a16:creationId xmlns:a16="http://schemas.microsoft.com/office/drawing/2014/main" id="{00000000-0008-0000-0000-000093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8" name="TextBox 147">
          <a:extLst>
            <a:ext uri="{FF2B5EF4-FFF2-40B4-BE49-F238E27FC236}">
              <a16:creationId xmlns:a16="http://schemas.microsoft.com/office/drawing/2014/main" id="{00000000-0008-0000-0000-000094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9" name="TextBox 148">
          <a:extLst>
            <a:ext uri="{FF2B5EF4-FFF2-40B4-BE49-F238E27FC236}">
              <a16:creationId xmlns:a16="http://schemas.microsoft.com/office/drawing/2014/main" id="{00000000-0008-0000-0000-000095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50" name="TextBox 149">
          <a:extLst>
            <a:ext uri="{FF2B5EF4-FFF2-40B4-BE49-F238E27FC236}">
              <a16:creationId xmlns:a16="http://schemas.microsoft.com/office/drawing/2014/main" id="{00000000-0008-0000-0000-000096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51" name="TextBox 150">
          <a:extLst>
            <a:ext uri="{FF2B5EF4-FFF2-40B4-BE49-F238E27FC236}">
              <a16:creationId xmlns:a16="http://schemas.microsoft.com/office/drawing/2014/main" id="{00000000-0008-0000-0000-000097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2" name="TextBox 151">
          <a:extLst>
            <a:ext uri="{FF2B5EF4-FFF2-40B4-BE49-F238E27FC236}">
              <a16:creationId xmlns:a16="http://schemas.microsoft.com/office/drawing/2014/main" id="{00000000-0008-0000-0000-000098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3" name="TextBox 152">
          <a:extLst>
            <a:ext uri="{FF2B5EF4-FFF2-40B4-BE49-F238E27FC236}">
              <a16:creationId xmlns:a16="http://schemas.microsoft.com/office/drawing/2014/main" id="{00000000-0008-0000-0000-000099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4" name="TextBox 153">
          <a:extLst>
            <a:ext uri="{FF2B5EF4-FFF2-40B4-BE49-F238E27FC236}">
              <a16:creationId xmlns:a16="http://schemas.microsoft.com/office/drawing/2014/main" id="{00000000-0008-0000-0000-00009A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5" name="TextBox 154">
          <a:extLst>
            <a:ext uri="{FF2B5EF4-FFF2-40B4-BE49-F238E27FC236}">
              <a16:creationId xmlns:a16="http://schemas.microsoft.com/office/drawing/2014/main" id="{00000000-0008-0000-0000-00009B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6" name="TextBox 155">
          <a:extLst>
            <a:ext uri="{FF2B5EF4-FFF2-40B4-BE49-F238E27FC236}">
              <a16:creationId xmlns:a16="http://schemas.microsoft.com/office/drawing/2014/main" id="{00000000-0008-0000-0000-00009C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7" name="TextBox 156">
          <a:extLst>
            <a:ext uri="{FF2B5EF4-FFF2-40B4-BE49-F238E27FC236}">
              <a16:creationId xmlns:a16="http://schemas.microsoft.com/office/drawing/2014/main" id="{00000000-0008-0000-0000-00009D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58" name="TextBox 157">
          <a:extLst>
            <a:ext uri="{FF2B5EF4-FFF2-40B4-BE49-F238E27FC236}">
              <a16:creationId xmlns:a16="http://schemas.microsoft.com/office/drawing/2014/main" id="{00000000-0008-0000-0000-00009E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59" name="TextBox 158">
          <a:extLst>
            <a:ext uri="{FF2B5EF4-FFF2-40B4-BE49-F238E27FC236}">
              <a16:creationId xmlns:a16="http://schemas.microsoft.com/office/drawing/2014/main" id="{00000000-0008-0000-0000-00009F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0" name="TextBox 159">
          <a:extLst>
            <a:ext uri="{FF2B5EF4-FFF2-40B4-BE49-F238E27FC236}">
              <a16:creationId xmlns:a16="http://schemas.microsoft.com/office/drawing/2014/main" id="{00000000-0008-0000-0000-0000A0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1" name="TextBox 160">
          <a:extLst>
            <a:ext uri="{FF2B5EF4-FFF2-40B4-BE49-F238E27FC236}">
              <a16:creationId xmlns:a16="http://schemas.microsoft.com/office/drawing/2014/main" id="{00000000-0008-0000-0000-0000A1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2" name="TextBox 161">
          <a:extLst>
            <a:ext uri="{FF2B5EF4-FFF2-40B4-BE49-F238E27FC236}">
              <a16:creationId xmlns:a16="http://schemas.microsoft.com/office/drawing/2014/main" id="{00000000-0008-0000-0000-0000A2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3" name="TextBox 162">
          <a:extLst>
            <a:ext uri="{FF2B5EF4-FFF2-40B4-BE49-F238E27FC236}">
              <a16:creationId xmlns:a16="http://schemas.microsoft.com/office/drawing/2014/main" id="{00000000-0008-0000-0000-0000A3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4" name="TextBox 163">
          <a:extLst>
            <a:ext uri="{FF2B5EF4-FFF2-40B4-BE49-F238E27FC236}">
              <a16:creationId xmlns:a16="http://schemas.microsoft.com/office/drawing/2014/main" id="{00000000-0008-0000-0000-0000A4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5" name="TextBox 164">
          <a:extLst>
            <a:ext uri="{FF2B5EF4-FFF2-40B4-BE49-F238E27FC236}">
              <a16:creationId xmlns:a16="http://schemas.microsoft.com/office/drawing/2014/main" id="{00000000-0008-0000-0000-0000A5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6" name="TextBox 165">
          <a:extLst>
            <a:ext uri="{FF2B5EF4-FFF2-40B4-BE49-F238E27FC236}">
              <a16:creationId xmlns:a16="http://schemas.microsoft.com/office/drawing/2014/main" id="{00000000-0008-0000-0000-0000A6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7" name="TextBox 166">
          <a:extLst>
            <a:ext uri="{FF2B5EF4-FFF2-40B4-BE49-F238E27FC236}">
              <a16:creationId xmlns:a16="http://schemas.microsoft.com/office/drawing/2014/main" id="{00000000-0008-0000-0000-0000A7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8" name="TextBox 167">
          <a:extLst>
            <a:ext uri="{FF2B5EF4-FFF2-40B4-BE49-F238E27FC236}">
              <a16:creationId xmlns:a16="http://schemas.microsoft.com/office/drawing/2014/main" id="{00000000-0008-0000-0000-0000A8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9" name="TextBox 168">
          <a:extLst>
            <a:ext uri="{FF2B5EF4-FFF2-40B4-BE49-F238E27FC236}">
              <a16:creationId xmlns:a16="http://schemas.microsoft.com/office/drawing/2014/main" id="{00000000-0008-0000-0000-0000A9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0" name="TextBox 169">
          <a:extLst>
            <a:ext uri="{FF2B5EF4-FFF2-40B4-BE49-F238E27FC236}">
              <a16:creationId xmlns:a16="http://schemas.microsoft.com/office/drawing/2014/main" id="{00000000-0008-0000-0000-0000AA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1" name="TextBox 170">
          <a:extLst>
            <a:ext uri="{FF2B5EF4-FFF2-40B4-BE49-F238E27FC236}">
              <a16:creationId xmlns:a16="http://schemas.microsoft.com/office/drawing/2014/main" id="{00000000-0008-0000-0000-0000AB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2" name="TextBox 171">
          <a:extLst>
            <a:ext uri="{FF2B5EF4-FFF2-40B4-BE49-F238E27FC236}">
              <a16:creationId xmlns:a16="http://schemas.microsoft.com/office/drawing/2014/main" id="{00000000-0008-0000-0000-0000AC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3" name="TextBox 172">
          <a:extLst>
            <a:ext uri="{FF2B5EF4-FFF2-40B4-BE49-F238E27FC236}">
              <a16:creationId xmlns:a16="http://schemas.microsoft.com/office/drawing/2014/main" id="{00000000-0008-0000-0000-0000AD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4" name="TextBox 173">
          <a:extLst>
            <a:ext uri="{FF2B5EF4-FFF2-40B4-BE49-F238E27FC236}">
              <a16:creationId xmlns:a16="http://schemas.microsoft.com/office/drawing/2014/main" id="{00000000-0008-0000-0000-0000AE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5" name="TextBox 174">
          <a:extLst>
            <a:ext uri="{FF2B5EF4-FFF2-40B4-BE49-F238E27FC236}">
              <a16:creationId xmlns:a16="http://schemas.microsoft.com/office/drawing/2014/main" id="{00000000-0008-0000-0000-0000AF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6" name="TextBox 175">
          <a:extLst>
            <a:ext uri="{FF2B5EF4-FFF2-40B4-BE49-F238E27FC236}">
              <a16:creationId xmlns:a16="http://schemas.microsoft.com/office/drawing/2014/main" id="{00000000-0008-0000-0000-0000B0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7" name="TextBox 176">
          <a:extLst>
            <a:ext uri="{FF2B5EF4-FFF2-40B4-BE49-F238E27FC236}">
              <a16:creationId xmlns:a16="http://schemas.microsoft.com/office/drawing/2014/main" id="{00000000-0008-0000-0000-0000B1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8" name="TextBox 177">
          <a:extLst>
            <a:ext uri="{FF2B5EF4-FFF2-40B4-BE49-F238E27FC236}">
              <a16:creationId xmlns:a16="http://schemas.microsoft.com/office/drawing/2014/main" id="{00000000-0008-0000-0000-0000B2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9" name="TextBox 178">
          <a:extLst>
            <a:ext uri="{FF2B5EF4-FFF2-40B4-BE49-F238E27FC236}">
              <a16:creationId xmlns:a16="http://schemas.microsoft.com/office/drawing/2014/main" id="{00000000-0008-0000-0000-0000B3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0" name="TextBox 179">
          <a:extLst>
            <a:ext uri="{FF2B5EF4-FFF2-40B4-BE49-F238E27FC236}">
              <a16:creationId xmlns:a16="http://schemas.microsoft.com/office/drawing/2014/main" id="{00000000-0008-0000-0000-0000B4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1" name="TextBox 180">
          <a:extLst>
            <a:ext uri="{FF2B5EF4-FFF2-40B4-BE49-F238E27FC236}">
              <a16:creationId xmlns:a16="http://schemas.microsoft.com/office/drawing/2014/main" id="{00000000-0008-0000-0000-0000B5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2" name="TextBox 181">
          <a:extLst>
            <a:ext uri="{FF2B5EF4-FFF2-40B4-BE49-F238E27FC236}">
              <a16:creationId xmlns:a16="http://schemas.microsoft.com/office/drawing/2014/main" id="{00000000-0008-0000-0000-0000B6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3" name="TextBox 182">
          <a:extLst>
            <a:ext uri="{FF2B5EF4-FFF2-40B4-BE49-F238E27FC236}">
              <a16:creationId xmlns:a16="http://schemas.microsoft.com/office/drawing/2014/main" id="{00000000-0008-0000-0000-0000B7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4" name="TextBox 183">
          <a:extLst>
            <a:ext uri="{FF2B5EF4-FFF2-40B4-BE49-F238E27FC236}">
              <a16:creationId xmlns:a16="http://schemas.microsoft.com/office/drawing/2014/main" id="{00000000-0008-0000-0000-0000B8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5" name="TextBox 184">
          <a:extLst>
            <a:ext uri="{FF2B5EF4-FFF2-40B4-BE49-F238E27FC236}">
              <a16:creationId xmlns:a16="http://schemas.microsoft.com/office/drawing/2014/main" id="{00000000-0008-0000-0000-0000B9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6" name="TextBox 185">
          <a:extLst>
            <a:ext uri="{FF2B5EF4-FFF2-40B4-BE49-F238E27FC236}">
              <a16:creationId xmlns:a16="http://schemas.microsoft.com/office/drawing/2014/main" id="{00000000-0008-0000-0000-0000BA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7" name="TextBox 186">
          <a:extLst>
            <a:ext uri="{FF2B5EF4-FFF2-40B4-BE49-F238E27FC236}">
              <a16:creationId xmlns:a16="http://schemas.microsoft.com/office/drawing/2014/main" id="{00000000-0008-0000-0000-0000BB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8" name="TextBox 187">
          <a:extLst>
            <a:ext uri="{FF2B5EF4-FFF2-40B4-BE49-F238E27FC236}">
              <a16:creationId xmlns:a16="http://schemas.microsoft.com/office/drawing/2014/main" id="{00000000-0008-0000-0000-0000BC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9" name="TextBox 188">
          <a:extLst>
            <a:ext uri="{FF2B5EF4-FFF2-40B4-BE49-F238E27FC236}">
              <a16:creationId xmlns:a16="http://schemas.microsoft.com/office/drawing/2014/main" id="{00000000-0008-0000-0000-0000BD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0" name="TextBox 189">
          <a:extLst>
            <a:ext uri="{FF2B5EF4-FFF2-40B4-BE49-F238E27FC236}">
              <a16:creationId xmlns:a16="http://schemas.microsoft.com/office/drawing/2014/main" id="{00000000-0008-0000-0000-0000BE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1" name="TextBox 190">
          <a:extLst>
            <a:ext uri="{FF2B5EF4-FFF2-40B4-BE49-F238E27FC236}">
              <a16:creationId xmlns:a16="http://schemas.microsoft.com/office/drawing/2014/main" id="{00000000-0008-0000-0000-0000BF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2" name="TextBox 191">
          <a:extLst>
            <a:ext uri="{FF2B5EF4-FFF2-40B4-BE49-F238E27FC236}">
              <a16:creationId xmlns:a16="http://schemas.microsoft.com/office/drawing/2014/main" id="{00000000-0008-0000-0000-0000C0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3" name="TextBox 192">
          <a:extLst>
            <a:ext uri="{FF2B5EF4-FFF2-40B4-BE49-F238E27FC236}">
              <a16:creationId xmlns:a16="http://schemas.microsoft.com/office/drawing/2014/main" id="{00000000-0008-0000-0000-0000C1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4" name="TextBox 193">
          <a:extLst>
            <a:ext uri="{FF2B5EF4-FFF2-40B4-BE49-F238E27FC236}">
              <a16:creationId xmlns:a16="http://schemas.microsoft.com/office/drawing/2014/main" id="{00000000-0008-0000-0000-0000C2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5" name="TextBox 194">
          <a:extLst>
            <a:ext uri="{FF2B5EF4-FFF2-40B4-BE49-F238E27FC236}">
              <a16:creationId xmlns:a16="http://schemas.microsoft.com/office/drawing/2014/main" id="{00000000-0008-0000-0000-0000C3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6" name="TextBox 195">
          <a:extLst>
            <a:ext uri="{FF2B5EF4-FFF2-40B4-BE49-F238E27FC236}">
              <a16:creationId xmlns:a16="http://schemas.microsoft.com/office/drawing/2014/main" id="{00000000-0008-0000-0000-0000C4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7" name="TextBox 196">
          <a:extLst>
            <a:ext uri="{FF2B5EF4-FFF2-40B4-BE49-F238E27FC236}">
              <a16:creationId xmlns:a16="http://schemas.microsoft.com/office/drawing/2014/main" id="{00000000-0008-0000-0000-0000C5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8" name="TextBox 197">
          <a:extLst>
            <a:ext uri="{FF2B5EF4-FFF2-40B4-BE49-F238E27FC236}">
              <a16:creationId xmlns:a16="http://schemas.microsoft.com/office/drawing/2014/main" id="{00000000-0008-0000-0000-0000C6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9" name="TextBox 198">
          <a:extLst>
            <a:ext uri="{FF2B5EF4-FFF2-40B4-BE49-F238E27FC236}">
              <a16:creationId xmlns:a16="http://schemas.microsoft.com/office/drawing/2014/main" id="{00000000-0008-0000-0000-0000C7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0" name="TextBox 199">
          <a:extLst>
            <a:ext uri="{FF2B5EF4-FFF2-40B4-BE49-F238E27FC236}">
              <a16:creationId xmlns:a16="http://schemas.microsoft.com/office/drawing/2014/main" id="{00000000-0008-0000-0000-0000C8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1" name="TextBox 200">
          <a:extLst>
            <a:ext uri="{FF2B5EF4-FFF2-40B4-BE49-F238E27FC236}">
              <a16:creationId xmlns:a16="http://schemas.microsoft.com/office/drawing/2014/main" id="{00000000-0008-0000-0000-0000C9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2" name="TextBox 201">
          <a:extLst>
            <a:ext uri="{FF2B5EF4-FFF2-40B4-BE49-F238E27FC236}">
              <a16:creationId xmlns:a16="http://schemas.microsoft.com/office/drawing/2014/main" id="{00000000-0008-0000-0000-0000CA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3" name="TextBox 202">
          <a:extLst>
            <a:ext uri="{FF2B5EF4-FFF2-40B4-BE49-F238E27FC236}">
              <a16:creationId xmlns:a16="http://schemas.microsoft.com/office/drawing/2014/main" id="{00000000-0008-0000-0000-0000CB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4" name="TextBox 203">
          <a:extLst>
            <a:ext uri="{FF2B5EF4-FFF2-40B4-BE49-F238E27FC236}">
              <a16:creationId xmlns:a16="http://schemas.microsoft.com/office/drawing/2014/main" id="{00000000-0008-0000-0000-0000CC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5" name="TextBox 204">
          <a:extLst>
            <a:ext uri="{FF2B5EF4-FFF2-40B4-BE49-F238E27FC236}">
              <a16:creationId xmlns:a16="http://schemas.microsoft.com/office/drawing/2014/main" id="{00000000-0008-0000-0000-0000CD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6" name="TextBox 205">
          <a:extLst>
            <a:ext uri="{FF2B5EF4-FFF2-40B4-BE49-F238E27FC236}">
              <a16:creationId xmlns:a16="http://schemas.microsoft.com/office/drawing/2014/main" id="{00000000-0008-0000-0000-0000CE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7" name="TextBox 206">
          <a:extLst>
            <a:ext uri="{FF2B5EF4-FFF2-40B4-BE49-F238E27FC236}">
              <a16:creationId xmlns:a16="http://schemas.microsoft.com/office/drawing/2014/main" id="{00000000-0008-0000-0000-0000CF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8" name="TextBox 207">
          <a:extLst>
            <a:ext uri="{FF2B5EF4-FFF2-40B4-BE49-F238E27FC236}">
              <a16:creationId xmlns:a16="http://schemas.microsoft.com/office/drawing/2014/main" id="{00000000-0008-0000-0000-0000D0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9" name="TextBox 208">
          <a:extLst>
            <a:ext uri="{FF2B5EF4-FFF2-40B4-BE49-F238E27FC236}">
              <a16:creationId xmlns:a16="http://schemas.microsoft.com/office/drawing/2014/main" id="{00000000-0008-0000-0000-0000D1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0" name="TextBox 209">
          <a:extLst>
            <a:ext uri="{FF2B5EF4-FFF2-40B4-BE49-F238E27FC236}">
              <a16:creationId xmlns:a16="http://schemas.microsoft.com/office/drawing/2014/main" id="{00000000-0008-0000-0000-0000D2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1" name="TextBox 210">
          <a:extLst>
            <a:ext uri="{FF2B5EF4-FFF2-40B4-BE49-F238E27FC236}">
              <a16:creationId xmlns:a16="http://schemas.microsoft.com/office/drawing/2014/main" id="{00000000-0008-0000-0000-0000D3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2" name="TextBox 211">
          <a:extLst>
            <a:ext uri="{FF2B5EF4-FFF2-40B4-BE49-F238E27FC236}">
              <a16:creationId xmlns:a16="http://schemas.microsoft.com/office/drawing/2014/main" id="{00000000-0008-0000-0000-0000D4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3" name="TextBox 212">
          <a:extLst>
            <a:ext uri="{FF2B5EF4-FFF2-40B4-BE49-F238E27FC236}">
              <a16:creationId xmlns:a16="http://schemas.microsoft.com/office/drawing/2014/main" id="{00000000-0008-0000-0000-0000D5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4" name="TextBox 213">
          <a:extLst>
            <a:ext uri="{FF2B5EF4-FFF2-40B4-BE49-F238E27FC236}">
              <a16:creationId xmlns:a16="http://schemas.microsoft.com/office/drawing/2014/main" id="{00000000-0008-0000-0000-0000D6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5" name="TextBox 214">
          <a:extLst>
            <a:ext uri="{FF2B5EF4-FFF2-40B4-BE49-F238E27FC236}">
              <a16:creationId xmlns:a16="http://schemas.microsoft.com/office/drawing/2014/main" id="{00000000-0008-0000-0000-0000D7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6" name="TextBox 215">
          <a:extLst>
            <a:ext uri="{FF2B5EF4-FFF2-40B4-BE49-F238E27FC236}">
              <a16:creationId xmlns:a16="http://schemas.microsoft.com/office/drawing/2014/main" id="{00000000-0008-0000-0000-0000D8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7" name="TextBox 216">
          <a:extLst>
            <a:ext uri="{FF2B5EF4-FFF2-40B4-BE49-F238E27FC236}">
              <a16:creationId xmlns:a16="http://schemas.microsoft.com/office/drawing/2014/main" id="{00000000-0008-0000-0000-0000D9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8" name="TextBox 217">
          <a:extLst>
            <a:ext uri="{FF2B5EF4-FFF2-40B4-BE49-F238E27FC236}">
              <a16:creationId xmlns:a16="http://schemas.microsoft.com/office/drawing/2014/main" id="{00000000-0008-0000-0000-0000DA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9" name="TextBox 218">
          <a:extLst>
            <a:ext uri="{FF2B5EF4-FFF2-40B4-BE49-F238E27FC236}">
              <a16:creationId xmlns:a16="http://schemas.microsoft.com/office/drawing/2014/main" id="{00000000-0008-0000-0000-0000DB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0" name="TextBox 219">
          <a:extLst>
            <a:ext uri="{FF2B5EF4-FFF2-40B4-BE49-F238E27FC236}">
              <a16:creationId xmlns:a16="http://schemas.microsoft.com/office/drawing/2014/main" id="{00000000-0008-0000-0000-0000DC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1" name="TextBox 220">
          <a:extLst>
            <a:ext uri="{FF2B5EF4-FFF2-40B4-BE49-F238E27FC236}">
              <a16:creationId xmlns:a16="http://schemas.microsoft.com/office/drawing/2014/main" id="{00000000-0008-0000-0000-0000DD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2" name="TextBox 221">
          <a:extLst>
            <a:ext uri="{FF2B5EF4-FFF2-40B4-BE49-F238E27FC236}">
              <a16:creationId xmlns:a16="http://schemas.microsoft.com/office/drawing/2014/main" id="{00000000-0008-0000-0000-0000DE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3" name="TextBox 222">
          <a:extLst>
            <a:ext uri="{FF2B5EF4-FFF2-40B4-BE49-F238E27FC236}">
              <a16:creationId xmlns:a16="http://schemas.microsoft.com/office/drawing/2014/main" id="{00000000-0008-0000-0000-0000DF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4" name="TextBox 223">
          <a:extLst>
            <a:ext uri="{FF2B5EF4-FFF2-40B4-BE49-F238E27FC236}">
              <a16:creationId xmlns:a16="http://schemas.microsoft.com/office/drawing/2014/main" id="{00000000-0008-0000-0000-0000E0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5" name="TextBox 224">
          <a:extLst>
            <a:ext uri="{FF2B5EF4-FFF2-40B4-BE49-F238E27FC236}">
              <a16:creationId xmlns:a16="http://schemas.microsoft.com/office/drawing/2014/main" id="{00000000-0008-0000-0000-0000E1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6" name="TextBox 225">
          <a:extLst>
            <a:ext uri="{FF2B5EF4-FFF2-40B4-BE49-F238E27FC236}">
              <a16:creationId xmlns:a16="http://schemas.microsoft.com/office/drawing/2014/main" id="{00000000-0008-0000-0000-0000E2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7" name="TextBox 226">
          <a:extLst>
            <a:ext uri="{FF2B5EF4-FFF2-40B4-BE49-F238E27FC236}">
              <a16:creationId xmlns:a16="http://schemas.microsoft.com/office/drawing/2014/main" id="{00000000-0008-0000-0000-0000E3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8" name="TextBox 227">
          <a:extLst>
            <a:ext uri="{FF2B5EF4-FFF2-40B4-BE49-F238E27FC236}">
              <a16:creationId xmlns:a16="http://schemas.microsoft.com/office/drawing/2014/main" id="{00000000-0008-0000-0000-0000E4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9" name="TextBox 228">
          <a:extLst>
            <a:ext uri="{FF2B5EF4-FFF2-40B4-BE49-F238E27FC236}">
              <a16:creationId xmlns:a16="http://schemas.microsoft.com/office/drawing/2014/main" id="{00000000-0008-0000-0000-0000E5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0" name="TextBox 229">
          <a:extLst>
            <a:ext uri="{FF2B5EF4-FFF2-40B4-BE49-F238E27FC236}">
              <a16:creationId xmlns:a16="http://schemas.microsoft.com/office/drawing/2014/main" id="{00000000-0008-0000-0000-0000E6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1" name="TextBox 230">
          <a:extLst>
            <a:ext uri="{FF2B5EF4-FFF2-40B4-BE49-F238E27FC236}">
              <a16:creationId xmlns:a16="http://schemas.microsoft.com/office/drawing/2014/main" id="{00000000-0008-0000-0000-0000E7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2" name="TextBox 231">
          <a:extLst>
            <a:ext uri="{FF2B5EF4-FFF2-40B4-BE49-F238E27FC236}">
              <a16:creationId xmlns:a16="http://schemas.microsoft.com/office/drawing/2014/main" id="{00000000-0008-0000-0000-0000E8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3" name="TextBox 232">
          <a:extLst>
            <a:ext uri="{FF2B5EF4-FFF2-40B4-BE49-F238E27FC236}">
              <a16:creationId xmlns:a16="http://schemas.microsoft.com/office/drawing/2014/main" id="{00000000-0008-0000-0000-0000E9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4" name="TextBox 233">
          <a:extLst>
            <a:ext uri="{FF2B5EF4-FFF2-40B4-BE49-F238E27FC236}">
              <a16:creationId xmlns:a16="http://schemas.microsoft.com/office/drawing/2014/main" id="{00000000-0008-0000-0000-0000EA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5" name="TextBox 234">
          <a:extLst>
            <a:ext uri="{FF2B5EF4-FFF2-40B4-BE49-F238E27FC236}">
              <a16:creationId xmlns:a16="http://schemas.microsoft.com/office/drawing/2014/main" id="{00000000-0008-0000-0000-0000EB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6" name="TextBox 235">
          <a:extLst>
            <a:ext uri="{FF2B5EF4-FFF2-40B4-BE49-F238E27FC236}">
              <a16:creationId xmlns:a16="http://schemas.microsoft.com/office/drawing/2014/main" id="{00000000-0008-0000-0000-0000EC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7" name="TextBox 236">
          <a:extLst>
            <a:ext uri="{FF2B5EF4-FFF2-40B4-BE49-F238E27FC236}">
              <a16:creationId xmlns:a16="http://schemas.microsoft.com/office/drawing/2014/main" id="{00000000-0008-0000-0000-0000ED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8" name="TextBox 237">
          <a:extLst>
            <a:ext uri="{FF2B5EF4-FFF2-40B4-BE49-F238E27FC236}">
              <a16:creationId xmlns:a16="http://schemas.microsoft.com/office/drawing/2014/main" id="{00000000-0008-0000-0000-0000EE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9" name="TextBox 238">
          <a:extLst>
            <a:ext uri="{FF2B5EF4-FFF2-40B4-BE49-F238E27FC236}">
              <a16:creationId xmlns:a16="http://schemas.microsoft.com/office/drawing/2014/main" id="{00000000-0008-0000-0000-0000EF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0" name="TextBox 239">
          <a:extLst>
            <a:ext uri="{FF2B5EF4-FFF2-40B4-BE49-F238E27FC236}">
              <a16:creationId xmlns:a16="http://schemas.microsoft.com/office/drawing/2014/main" id="{00000000-0008-0000-0000-0000F0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1" name="TextBox 240">
          <a:extLst>
            <a:ext uri="{FF2B5EF4-FFF2-40B4-BE49-F238E27FC236}">
              <a16:creationId xmlns:a16="http://schemas.microsoft.com/office/drawing/2014/main" id="{00000000-0008-0000-0000-0000F1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2" name="TextBox 241">
          <a:extLst>
            <a:ext uri="{FF2B5EF4-FFF2-40B4-BE49-F238E27FC236}">
              <a16:creationId xmlns:a16="http://schemas.microsoft.com/office/drawing/2014/main" id="{00000000-0008-0000-0000-0000F2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3" name="TextBox 242">
          <a:extLst>
            <a:ext uri="{FF2B5EF4-FFF2-40B4-BE49-F238E27FC236}">
              <a16:creationId xmlns:a16="http://schemas.microsoft.com/office/drawing/2014/main" id="{00000000-0008-0000-0000-0000F3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4" name="TextBox 243">
          <a:extLst>
            <a:ext uri="{FF2B5EF4-FFF2-40B4-BE49-F238E27FC236}">
              <a16:creationId xmlns:a16="http://schemas.microsoft.com/office/drawing/2014/main" id="{00000000-0008-0000-0000-0000F4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5" name="TextBox 244">
          <a:extLst>
            <a:ext uri="{FF2B5EF4-FFF2-40B4-BE49-F238E27FC236}">
              <a16:creationId xmlns:a16="http://schemas.microsoft.com/office/drawing/2014/main" id="{00000000-0008-0000-0000-0000F5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6" name="TextBox 245">
          <a:extLst>
            <a:ext uri="{FF2B5EF4-FFF2-40B4-BE49-F238E27FC236}">
              <a16:creationId xmlns:a16="http://schemas.microsoft.com/office/drawing/2014/main" id="{00000000-0008-0000-0000-0000F6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7" name="TextBox 246">
          <a:extLst>
            <a:ext uri="{FF2B5EF4-FFF2-40B4-BE49-F238E27FC236}">
              <a16:creationId xmlns:a16="http://schemas.microsoft.com/office/drawing/2014/main" id="{00000000-0008-0000-0000-0000F7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8" name="TextBox 247">
          <a:extLst>
            <a:ext uri="{FF2B5EF4-FFF2-40B4-BE49-F238E27FC236}">
              <a16:creationId xmlns:a16="http://schemas.microsoft.com/office/drawing/2014/main" id="{00000000-0008-0000-0000-0000F8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9" name="TextBox 248">
          <a:extLst>
            <a:ext uri="{FF2B5EF4-FFF2-40B4-BE49-F238E27FC236}">
              <a16:creationId xmlns:a16="http://schemas.microsoft.com/office/drawing/2014/main" id="{00000000-0008-0000-0000-0000F9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0" name="TextBox 249">
          <a:extLst>
            <a:ext uri="{FF2B5EF4-FFF2-40B4-BE49-F238E27FC236}">
              <a16:creationId xmlns:a16="http://schemas.microsoft.com/office/drawing/2014/main" id="{00000000-0008-0000-0000-0000FA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1" name="TextBox 250">
          <a:extLst>
            <a:ext uri="{FF2B5EF4-FFF2-40B4-BE49-F238E27FC236}">
              <a16:creationId xmlns:a16="http://schemas.microsoft.com/office/drawing/2014/main" id="{00000000-0008-0000-0000-0000FB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2" name="TextBox 251">
          <a:extLst>
            <a:ext uri="{FF2B5EF4-FFF2-40B4-BE49-F238E27FC236}">
              <a16:creationId xmlns:a16="http://schemas.microsoft.com/office/drawing/2014/main" id="{00000000-0008-0000-0000-0000FC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3" name="TextBox 252">
          <a:extLst>
            <a:ext uri="{FF2B5EF4-FFF2-40B4-BE49-F238E27FC236}">
              <a16:creationId xmlns:a16="http://schemas.microsoft.com/office/drawing/2014/main" id="{00000000-0008-0000-0000-0000FD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4" name="TextBox 253">
          <a:extLst>
            <a:ext uri="{FF2B5EF4-FFF2-40B4-BE49-F238E27FC236}">
              <a16:creationId xmlns:a16="http://schemas.microsoft.com/office/drawing/2014/main" id="{00000000-0008-0000-0000-0000FE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5" name="TextBox 254">
          <a:extLst>
            <a:ext uri="{FF2B5EF4-FFF2-40B4-BE49-F238E27FC236}">
              <a16:creationId xmlns:a16="http://schemas.microsoft.com/office/drawing/2014/main" id="{00000000-0008-0000-0000-0000FF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6" name="TextBox 255">
          <a:extLst>
            <a:ext uri="{FF2B5EF4-FFF2-40B4-BE49-F238E27FC236}">
              <a16:creationId xmlns:a16="http://schemas.microsoft.com/office/drawing/2014/main" id="{00000000-0008-0000-0000-000000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7" name="TextBox 256">
          <a:extLst>
            <a:ext uri="{FF2B5EF4-FFF2-40B4-BE49-F238E27FC236}">
              <a16:creationId xmlns:a16="http://schemas.microsoft.com/office/drawing/2014/main" id="{00000000-0008-0000-0000-000001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8" name="TextBox 257">
          <a:extLst>
            <a:ext uri="{FF2B5EF4-FFF2-40B4-BE49-F238E27FC236}">
              <a16:creationId xmlns:a16="http://schemas.microsoft.com/office/drawing/2014/main" id="{00000000-0008-0000-0000-000002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9" name="TextBox 258">
          <a:extLst>
            <a:ext uri="{FF2B5EF4-FFF2-40B4-BE49-F238E27FC236}">
              <a16:creationId xmlns:a16="http://schemas.microsoft.com/office/drawing/2014/main" id="{00000000-0008-0000-0000-000003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0" name="TextBox 259">
          <a:extLst>
            <a:ext uri="{FF2B5EF4-FFF2-40B4-BE49-F238E27FC236}">
              <a16:creationId xmlns:a16="http://schemas.microsoft.com/office/drawing/2014/main" id="{00000000-0008-0000-0000-000004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1" name="TextBox 260">
          <a:extLst>
            <a:ext uri="{FF2B5EF4-FFF2-40B4-BE49-F238E27FC236}">
              <a16:creationId xmlns:a16="http://schemas.microsoft.com/office/drawing/2014/main" id="{00000000-0008-0000-0000-000005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2" name="TextBox 261">
          <a:extLst>
            <a:ext uri="{FF2B5EF4-FFF2-40B4-BE49-F238E27FC236}">
              <a16:creationId xmlns:a16="http://schemas.microsoft.com/office/drawing/2014/main" id="{00000000-0008-0000-0000-000006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3" name="TextBox 262">
          <a:extLst>
            <a:ext uri="{FF2B5EF4-FFF2-40B4-BE49-F238E27FC236}">
              <a16:creationId xmlns:a16="http://schemas.microsoft.com/office/drawing/2014/main" id="{00000000-0008-0000-0000-000007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4" name="TextBox 263">
          <a:extLst>
            <a:ext uri="{FF2B5EF4-FFF2-40B4-BE49-F238E27FC236}">
              <a16:creationId xmlns:a16="http://schemas.microsoft.com/office/drawing/2014/main" id="{00000000-0008-0000-0000-000008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5" name="TextBox 264">
          <a:extLst>
            <a:ext uri="{FF2B5EF4-FFF2-40B4-BE49-F238E27FC236}">
              <a16:creationId xmlns:a16="http://schemas.microsoft.com/office/drawing/2014/main" id="{00000000-0008-0000-0000-000009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6" name="TextBox 265">
          <a:extLst>
            <a:ext uri="{FF2B5EF4-FFF2-40B4-BE49-F238E27FC236}">
              <a16:creationId xmlns:a16="http://schemas.microsoft.com/office/drawing/2014/main" id="{00000000-0008-0000-0000-00000A010000}"/>
            </a:ext>
          </a:extLst>
        </xdr:cNvPr>
        <xdr:cNvSpPr txBox="1"/>
      </xdr:nvSpPr>
      <xdr:spPr>
        <a:xfrm>
          <a:off x="21958028" y="17983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67" name="TextBox 266">
          <a:extLst>
            <a:ext uri="{FF2B5EF4-FFF2-40B4-BE49-F238E27FC236}">
              <a16:creationId xmlns:a16="http://schemas.microsoft.com/office/drawing/2014/main" id="{00000000-0008-0000-0000-00000B010000}"/>
            </a:ext>
          </a:extLst>
        </xdr:cNvPr>
        <xdr:cNvSpPr txBox="1"/>
      </xdr:nvSpPr>
      <xdr:spPr>
        <a:xfrm>
          <a:off x="21958028" y="17983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4" name="TextBox 283">
          <a:extLst>
            <a:ext uri="{FF2B5EF4-FFF2-40B4-BE49-F238E27FC236}">
              <a16:creationId xmlns:a16="http://schemas.microsoft.com/office/drawing/2014/main" id="{00000000-0008-0000-0000-00001C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5" name="TextBox 284">
          <a:extLst>
            <a:ext uri="{FF2B5EF4-FFF2-40B4-BE49-F238E27FC236}">
              <a16:creationId xmlns:a16="http://schemas.microsoft.com/office/drawing/2014/main" id="{00000000-0008-0000-0000-00001D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6" name="TextBox 285">
          <a:extLst>
            <a:ext uri="{FF2B5EF4-FFF2-40B4-BE49-F238E27FC236}">
              <a16:creationId xmlns:a16="http://schemas.microsoft.com/office/drawing/2014/main" id="{00000000-0008-0000-0000-00001E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7" name="TextBox 286">
          <a:extLst>
            <a:ext uri="{FF2B5EF4-FFF2-40B4-BE49-F238E27FC236}">
              <a16:creationId xmlns:a16="http://schemas.microsoft.com/office/drawing/2014/main" id="{00000000-0008-0000-0000-00001F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8" name="TextBox 287">
          <a:extLst>
            <a:ext uri="{FF2B5EF4-FFF2-40B4-BE49-F238E27FC236}">
              <a16:creationId xmlns:a16="http://schemas.microsoft.com/office/drawing/2014/main" id="{00000000-0008-0000-0000-000020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289" name="TextBox 288">
          <a:extLst>
            <a:ext uri="{FF2B5EF4-FFF2-40B4-BE49-F238E27FC236}">
              <a16:creationId xmlns:a16="http://schemas.microsoft.com/office/drawing/2014/main" id="{00000000-0008-0000-0000-000021010000}"/>
            </a:ext>
          </a:extLst>
        </xdr:cNvPr>
        <xdr:cNvSpPr txBox="1"/>
      </xdr:nvSpPr>
      <xdr:spPr>
        <a:xfrm>
          <a:off x="21958028" y="335002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0" name="TextBox 289">
          <a:extLst>
            <a:ext uri="{FF2B5EF4-FFF2-40B4-BE49-F238E27FC236}">
              <a16:creationId xmlns:a16="http://schemas.microsoft.com/office/drawing/2014/main" id="{00000000-0008-0000-0000-000022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1" name="TextBox 290">
          <a:extLst>
            <a:ext uri="{FF2B5EF4-FFF2-40B4-BE49-F238E27FC236}">
              <a16:creationId xmlns:a16="http://schemas.microsoft.com/office/drawing/2014/main" id="{00000000-0008-0000-0000-000023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2" name="TextBox 291">
          <a:extLst>
            <a:ext uri="{FF2B5EF4-FFF2-40B4-BE49-F238E27FC236}">
              <a16:creationId xmlns:a16="http://schemas.microsoft.com/office/drawing/2014/main" id="{00000000-0008-0000-0000-000024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3" name="TextBox 292">
          <a:extLst>
            <a:ext uri="{FF2B5EF4-FFF2-40B4-BE49-F238E27FC236}">
              <a16:creationId xmlns:a16="http://schemas.microsoft.com/office/drawing/2014/main" id="{00000000-0008-0000-0000-000025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4" name="TextBox 293">
          <a:extLst>
            <a:ext uri="{FF2B5EF4-FFF2-40B4-BE49-F238E27FC236}">
              <a16:creationId xmlns:a16="http://schemas.microsoft.com/office/drawing/2014/main" id="{00000000-0008-0000-0000-000026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5" name="TextBox 294">
          <a:extLst>
            <a:ext uri="{FF2B5EF4-FFF2-40B4-BE49-F238E27FC236}">
              <a16:creationId xmlns:a16="http://schemas.microsoft.com/office/drawing/2014/main" id="{00000000-0008-0000-0000-000027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6" name="TextBox 295">
          <a:extLst>
            <a:ext uri="{FF2B5EF4-FFF2-40B4-BE49-F238E27FC236}">
              <a16:creationId xmlns:a16="http://schemas.microsoft.com/office/drawing/2014/main" id="{00000000-0008-0000-0000-000028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7" name="TextBox 296">
          <a:extLst>
            <a:ext uri="{FF2B5EF4-FFF2-40B4-BE49-F238E27FC236}">
              <a16:creationId xmlns:a16="http://schemas.microsoft.com/office/drawing/2014/main" id="{00000000-0008-0000-0000-000029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8" name="TextBox 297">
          <a:extLst>
            <a:ext uri="{FF2B5EF4-FFF2-40B4-BE49-F238E27FC236}">
              <a16:creationId xmlns:a16="http://schemas.microsoft.com/office/drawing/2014/main" id="{00000000-0008-0000-0000-00002A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9" name="TextBox 298">
          <a:extLst>
            <a:ext uri="{FF2B5EF4-FFF2-40B4-BE49-F238E27FC236}">
              <a16:creationId xmlns:a16="http://schemas.microsoft.com/office/drawing/2014/main" id="{00000000-0008-0000-0000-00002B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83" name="TextBox 282">
          <a:extLst>
            <a:ext uri="{FF2B5EF4-FFF2-40B4-BE49-F238E27FC236}">
              <a16:creationId xmlns:a16="http://schemas.microsoft.com/office/drawing/2014/main" id="{4EA03BA5-0DA0-4FB1-BAD1-82D46D1B6D6F}"/>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0" name="TextBox 299">
          <a:extLst>
            <a:ext uri="{FF2B5EF4-FFF2-40B4-BE49-F238E27FC236}">
              <a16:creationId xmlns:a16="http://schemas.microsoft.com/office/drawing/2014/main" id="{AE4A87E9-3497-43D0-8482-049A4FC25949}"/>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1" name="TextBox 300">
          <a:extLst>
            <a:ext uri="{FF2B5EF4-FFF2-40B4-BE49-F238E27FC236}">
              <a16:creationId xmlns:a16="http://schemas.microsoft.com/office/drawing/2014/main" id="{A5F1B3C0-05FD-4249-AE3E-CC35F4CD31DB}"/>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2" name="TextBox 301">
          <a:extLst>
            <a:ext uri="{FF2B5EF4-FFF2-40B4-BE49-F238E27FC236}">
              <a16:creationId xmlns:a16="http://schemas.microsoft.com/office/drawing/2014/main" id="{A6B86BD3-DF3E-4774-A7CE-A9AD4DD3C404}"/>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3" name="TextBox 302">
          <a:extLst>
            <a:ext uri="{FF2B5EF4-FFF2-40B4-BE49-F238E27FC236}">
              <a16:creationId xmlns:a16="http://schemas.microsoft.com/office/drawing/2014/main" id="{27B12D45-2096-4082-8F39-D5A999F6CB13}"/>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4" name="TextBox 303">
          <a:extLst>
            <a:ext uri="{FF2B5EF4-FFF2-40B4-BE49-F238E27FC236}">
              <a16:creationId xmlns:a16="http://schemas.microsoft.com/office/drawing/2014/main" id="{E2CD14F4-6005-42FD-BBB2-D4701E0E97A9}"/>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5" name="TextBox 304">
          <a:extLst>
            <a:ext uri="{FF2B5EF4-FFF2-40B4-BE49-F238E27FC236}">
              <a16:creationId xmlns:a16="http://schemas.microsoft.com/office/drawing/2014/main" id="{7DC55097-C2F3-4640-A94E-BF796DC4C897}"/>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amesHi\Documents\My%20Created%20Files\Inspections%20&amp;%20Test%20Plans\ITP%20Material%20Compon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L"/>
      <sheetName val="Hi Lab 65"/>
      <sheetName val="WHAP 65"/>
      <sheetName val="Hamilton WHAP65"/>
      <sheetName val="GAP 65 + Cement"/>
      <sheetName val="TNZ M4"/>
      <sheetName val="Hi Lab 40"/>
      <sheetName val="Hi Lab PAP7"/>
      <sheetName val="GAP40"/>
      <sheetName val="Hamilton M4 AP40"/>
      <sheetName val="Hamilton M4 AP40 + Cement"/>
      <sheetName val="Primer Coat"/>
      <sheetName val="Seal Coat"/>
      <sheetName val="AC"/>
      <sheetName val="SMA"/>
      <sheetName val="EMOGPA"/>
      <sheetName val="Grading Reqiureme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FBA3A-4D34-43BC-AB68-C607062ACB10}">
  <sheetPr>
    <pageSetUpPr fitToPage="1"/>
  </sheetPr>
  <dimension ref="A1:N56"/>
  <sheetViews>
    <sheetView tabSelected="1" topLeftCell="D29" zoomScale="55" zoomScaleNormal="55" workbookViewId="0">
      <selection activeCell="H22" sqref="H22"/>
    </sheetView>
  </sheetViews>
  <sheetFormatPr defaultColWidth="8.85546875" defaultRowHeight="15.75" x14ac:dyDescent="0.25"/>
  <cols>
    <col min="1" max="1" width="8.85546875" bestFit="1" customWidth="1"/>
    <col min="2" max="2" width="47" style="1" customWidth="1"/>
    <col min="3" max="3" width="23.85546875" style="206" customWidth="1"/>
    <col min="4" max="4" width="16" customWidth="1"/>
    <col min="5" max="5" width="22" bestFit="1" customWidth="1"/>
    <col min="6" max="6" width="78.85546875" bestFit="1" customWidth="1"/>
    <col min="7" max="7" width="56.7109375" bestFit="1" customWidth="1"/>
    <col min="8" max="8" width="69.140625" bestFit="1" customWidth="1"/>
    <col min="9" max="9" width="79.7109375" style="2" bestFit="1" customWidth="1"/>
    <col min="10" max="10" width="91.42578125" style="3" bestFit="1" customWidth="1"/>
    <col min="11" max="11" width="31.85546875" style="3" customWidth="1"/>
    <col min="12" max="12" width="31" style="3" bestFit="1" customWidth="1"/>
    <col min="13" max="13" width="42.85546875" style="3" bestFit="1" customWidth="1"/>
  </cols>
  <sheetData>
    <row r="1" spans="1:14" s="113" customFormat="1" ht="19.5" thickBot="1" x14ac:dyDescent="0.35">
      <c r="A1" s="112"/>
    </row>
    <row r="2" spans="1:14" s="113" customFormat="1" ht="18.75" x14ac:dyDescent="0.3">
      <c r="A2" s="215"/>
      <c r="B2" s="221" t="s">
        <v>0</v>
      </c>
      <c r="C2" s="309" t="s">
        <v>284</v>
      </c>
      <c r="D2" s="310"/>
      <c r="E2" s="310"/>
      <c r="F2" s="310"/>
      <c r="G2" s="310"/>
      <c r="H2" s="310"/>
      <c r="I2" s="311"/>
      <c r="J2" s="216" t="s">
        <v>1</v>
      </c>
      <c r="K2" s="307"/>
      <c r="L2" s="307"/>
      <c r="M2" s="308"/>
    </row>
    <row r="3" spans="1:14" s="113" customFormat="1" ht="18.75" x14ac:dyDescent="0.3">
      <c r="A3" s="215"/>
      <c r="B3" s="226"/>
      <c r="C3" s="227"/>
      <c r="D3" s="227"/>
      <c r="E3" s="227"/>
      <c r="F3" s="227"/>
      <c r="G3" s="227"/>
      <c r="H3" s="227"/>
      <c r="I3" s="227"/>
      <c r="J3" s="227"/>
      <c r="K3" s="227"/>
      <c r="L3" s="227"/>
      <c r="M3" s="235"/>
    </row>
    <row r="4" spans="1:14" s="113" customFormat="1" ht="19.5" thickBot="1" x14ac:dyDescent="0.35">
      <c r="A4" s="215"/>
      <c r="B4" s="222" t="s">
        <v>2</v>
      </c>
      <c r="C4" s="316">
        <v>18.5</v>
      </c>
      <c r="D4" s="316"/>
      <c r="E4" s="231"/>
      <c r="F4" s="223" t="s">
        <v>3</v>
      </c>
      <c r="G4" s="248">
        <v>3</v>
      </c>
      <c r="H4" s="227"/>
      <c r="I4" s="227"/>
      <c r="J4" s="213" t="s">
        <v>4</v>
      </c>
      <c r="K4" s="282" t="s">
        <v>5</v>
      </c>
      <c r="L4" s="282"/>
      <c r="M4" s="217" t="s">
        <v>6</v>
      </c>
    </row>
    <row r="5" spans="1:14" s="113" customFormat="1" ht="20.25" thickTop="1" thickBot="1" x14ac:dyDescent="0.35">
      <c r="A5" s="215"/>
      <c r="B5" s="222" t="s">
        <v>7</v>
      </c>
      <c r="C5" s="284" t="s">
        <v>8</v>
      </c>
      <c r="D5" s="284"/>
      <c r="E5" s="232"/>
      <c r="F5" s="224" t="s">
        <v>9</v>
      </c>
      <c r="G5" s="249">
        <v>2</v>
      </c>
      <c r="H5" s="227"/>
      <c r="I5" s="227"/>
      <c r="J5" s="212" t="s">
        <v>10</v>
      </c>
      <c r="K5" s="283" t="s">
        <v>301</v>
      </c>
      <c r="L5" s="283"/>
      <c r="M5" s="218" t="s">
        <v>11</v>
      </c>
    </row>
    <row r="6" spans="1:14" s="113" customFormat="1" ht="20.25" thickTop="1" thickBot="1" x14ac:dyDescent="0.35">
      <c r="A6" s="215"/>
      <c r="B6" s="222" t="s">
        <v>12</v>
      </c>
      <c r="C6" s="284" t="s">
        <v>13</v>
      </c>
      <c r="D6" s="284"/>
      <c r="E6" s="232"/>
      <c r="F6" s="224" t="s">
        <v>14</v>
      </c>
      <c r="G6" s="249">
        <v>6</v>
      </c>
      <c r="H6" s="227"/>
      <c r="I6" s="227"/>
      <c r="J6" s="212" t="s">
        <v>15</v>
      </c>
      <c r="K6" s="283" t="s">
        <v>300</v>
      </c>
      <c r="L6" s="283"/>
      <c r="M6" s="218" t="s">
        <v>16</v>
      </c>
    </row>
    <row r="7" spans="1:14" s="113" customFormat="1" ht="19.5" thickTop="1" x14ac:dyDescent="0.3">
      <c r="A7" s="215"/>
      <c r="B7" s="222" t="s">
        <v>17</v>
      </c>
      <c r="C7" s="316">
        <v>1.55</v>
      </c>
      <c r="D7" s="316"/>
      <c r="E7" s="227"/>
      <c r="F7" s="224" t="s">
        <v>18</v>
      </c>
      <c r="G7" s="249">
        <v>15</v>
      </c>
      <c r="H7" s="227"/>
      <c r="I7" s="227"/>
      <c r="J7" s="212" t="s">
        <v>19</v>
      </c>
      <c r="K7" s="283" t="s">
        <v>299</v>
      </c>
      <c r="L7" s="283"/>
      <c r="M7" s="218" t="s">
        <v>20</v>
      </c>
    </row>
    <row r="8" spans="1:14" s="113" customFormat="1" ht="19.5" thickBot="1" x14ac:dyDescent="0.35">
      <c r="A8" s="215"/>
      <c r="B8" s="228"/>
      <c r="C8" s="283" t="s">
        <v>21</v>
      </c>
      <c r="D8" s="283"/>
      <c r="E8" s="227"/>
      <c r="F8" s="223" t="s">
        <v>22</v>
      </c>
      <c r="G8" s="214" t="s">
        <v>23</v>
      </c>
      <c r="H8" s="227"/>
      <c r="I8" s="227"/>
      <c r="J8" s="212" t="s">
        <v>24</v>
      </c>
      <c r="K8" s="283" t="s">
        <v>298</v>
      </c>
      <c r="L8" s="283"/>
      <c r="M8" s="218" t="s">
        <v>25</v>
      </c>
    </row>
    <row r="9" spans="1:14" s="113" customFormat="1" ht="38.25" customHeight="1" thickTop="1" thickBot="1" x14ac:dyDescent="0.35">
      <c r="A9" s="215"/>
      <c r="B9" s="252" t="s">
        <v>26</v>
      </c>
      <c r="C9" s="284" t="s">
        <v>27</v>
      </c>
      <c r="D9" s="284"/>
      <c r="E9" s="232"/>
      <c r="F9" s="224" t="s">
        <v>28</v>
      </c>
      <c r="G9" s="267" t="s">
        <v>308</v>
      </c>
      <c r="H9" s="227" t="s">
        <v>29</v>
      </c>
      <c r="I9" s="227"/>
      <c r="J9" s="212" t="s">
        <v>30</v>
      </c>
      <c r="K9" s="283" t="s">
        <v>302</v>
      </c>
      <c r="L9" s="283"/>
      <c r="M9" s="218" t="s">
        <v>31</v>
      </c>
    </row>
    <row r="10" spans="1:14" s="113" customFormat="1" ht="18.75" x14ac:dyDescent="0.3">
      <c r="A10" s="215"/>
      <c r="B10" s="301" t="s">
        <v>32</v>
      </c>
      <c r="C10" s="303">
        <v>1.7</v>
      </c>
      <c r="D10" s="303"/>
      <c r="E10" s="227"/>
      <c r="F10" s="225" t="s">
        <v>33</v>
      </c>
      <c r="G10" s="214" t="s">
        <v>34</v>
      </c>
      <c r="H10" s="227"/>
      <c r="I10" s="227"/>
      <c r="J10" s="212" t="s">
        <v>35</v>
      </c>
      <c r="K10" s="283" t="s">
        <v>303</v>
      </c>
      <c r="L10" s="283"/>
      <c r="M10" s="218" t="s">
        <v>36</v>
      </c>
    </row>
    <row r="11" spans="1:14" s="113" customFormat="1" ht="37.5" x14ac:dyDescent="0.3">
      <c r="A11" s="215"/>
      <c r="B11" s="302"/>
      <c r="C11" s="303"/>
      <c r="D11" s="303"/>
      <c r="E11" s="227"/>
      <c r="F11" s="224" t="s">
        <v>37</v>
      </c>
      <c r="G11" s="267" t="s">
        <v>309</v>
      </c>
      <c r="H11" s="227" t="s">
        <v>29</v>
      </c>
      <c r="I11" s="227"/>
      <c r="J11" s="212" t="s">
        <v>304</v>
      </c>
      <c r="K11" s="283" t="s">
        <v>305</v>
      </c>
      <c r="L11" s="283"/>
      <c r="M11" s="218" t="s">
        <v>306</v>
      </c>
    </row>
    <row r="12" spans="1:14" s="113" customFormat="1" ht="19.5" thickBot="1" x14ac:dyDescent="0.35">
      <c r="A12" s="215"/>
      <c r="B12" s="229"/>
      <c r="C12" s="230"/>
      <c r="D12" s="230"/>
      <c r="E12" s="230"/>
      <c r="F12" s="233"/>
      <c r="G12" s="234"/>
      <c r="H12" s="230"/>
      <c r="I12" s="230"/>
      <c r="J12" s="219" t="s">
        <v>38</v>
      </c>
      <c r="K12" s="317" t="s">
        <v>282</v>
      </c>
      <c r="L12" s="317"/>
      <c r="M12" s="220" t="s">
        <v>39</v>
      </c>
    </row>
    <row r="13" spans="1:14" s="113" customFormat="1" ht="18.75" x14ac:dyDescent="0.3">
      <c r="A13" s="112"/>
    </row>
    <row r="14" spans="1:14" ht="15" x14ac:dyDescent="0.25">
      <c r="A14" s="73"/>
      <c r="B14"/>
      <c r="C14" s="201"/>
      <c r="I14"/>
      <c r="J14"/>
      <c r="K14"/>
      <c r="L14"/>
      <c r="M14"/>
    </row>
    <row r="15" spans="1:14" ht="47.25" thickBot="1" x14ac:dyDescent="0.3">
      <c r="A15" s="294" t="s">
        <v>40</v>
      </c>
      <c r="B15" s="295"/>
      <c r="C15" s="295"/>
      <c r="D15" s="295"/>
      <c r="E15" s="295"/>
      <c r="F15" s="295"/>
      <c r="G15" s="295"/>
      <c r="H15" s="295"/>
      <c r="I15" s="295"/>
      <c r="J15" s="295"/>
      <c r="K15" s="295"/>
      <c r="L15" s="295"/>
      <c r="M15" s="296"/>
      <c r="N15" s="114"/>
    </row>
    <row r="16" spans="1:14" ht="15.75" customHeight="1" x14ac:dyDescent="0.25">
      <c r="A16" s="290" t="s">
        <v>41</v>
      </c>
      <c r="B16" s="292" t="s">
        <v>42</v>
      </c>
      <c r="C16" s="292" t="s">
        <v>43</v>
      </c>
      <c r="D16" s="292" t="s">
        <v>44</v>
      </c>
      <c r="E16" s="292" t="s">
        <v>45</v>
      </c>
      <c r="F16" s="297" t="s">
        <v>46</v>
      </c>
      <c r="G16" s="298"/>
      <c r="H16" s="298"/>
      <c r="I16" s="298"/>
      <c r="J16" s="298"/>
      <c r="K16" s="292" t="s">
        <v>47</v>
      </c>
      <c r="L16" s="299" t="s">
        <v>48</v>
      </c>
      <c r="M16" s="280" t="s">
        <v>49</v>
      </c>
      <c r="N16" s="115"/>
    </row>
    <row r="17" spans="1:14" ht="16.5" thickBot="1" x14ac:dyDescent="0.3">
      <c r="A17" s="291"/>
      <c r="B17" s="293"/>
      <c r="C17" s="293"/>
      <c r="D17" s="293"/>
      <c r="E17" s="293"/>
      <c r="F17" s="161" t="s">
        <v>50</v>
      </c>
      <c r="G17" s="162" t="s">
        <v>51</v>
      </c>
      <c r="H17" s="162" t="s">
        <v>52</v>
      </c>
      <c r="I17" s="162" t="s">
        <v>53</v>
      </c>
      <c r="J17" s="237" t="s">
        <v>54</v>
      </c>
      <c r="K17" s="293"/>
      <c r="L17" s="300"/>
      <c r="M17" s="281"/>
      <c r="N17" s="115"/>
    </row>
    <row r="18" spans="1:14" ht="113.25" customHeight="1" thickBot="1" x14ac:dyDescent="0.3">
      <c r="A18" s="268">
        <v>1</v>
      </c>
      <c r="B18" s="271" t="s">
        <v>55</v>
      </c>
      <c r="C18" s="312"/>
      <c r="D18" s="209">
        <v>1.01</v>
      </c>
      <c r="E18" s="134" t="s">
        <v>56</v>
      </c>
      <c r="F18" s="138" t="s">
        <v>315</v>
      </c>
      <c r="G18" s="122" t="s">
        <v>57</v>
      </c>
      <c r="H18" s="123" t="s">
        <v>58</v>
      </c>
      <c r="I18" s="122" t="s">
        <v>310</v>
      </c>
      <c r="J18" s="238" t="s">
        <v>312</v>
      </c>
      <c r="K18" s="152"/>
      <c r="L18" s="155" t="s">
        <v>59</v>
      </c>
      <c r="M18" s="152" t="s">
        <v>60</v>
      </c>
      <c r="N18" s="115"/>
    </row>
    <row r="19" spans="1:14" ht="113.25" customHeight="1" thickBot="1" x14ac:dyDescent="0.3">
      <c r="A19" s="269"/>
      <c r="B19" s="272"/>
      <c r="C19" s="313"/>
      <c r="D19" s="129">
        <v>1.02</v>
      </c>
      <c r="E19" s="135" t="s">
        <v>56</v>
      </c>
      <c r="F19" s="139" t="s">
        <v>287</v>
      </c>
      <c r="G19" s="20" t="s">
        <v>61</v>
      </c>
      <c r="H19" s="26" t="s">
        <v>62</v>
      </c>
      <c r="I19" s="20" t="s">
        <v>311</v>
      </c>
      <c r="J19" s="239" t="s">
        <v>63</v>
      </c>
      <c r="K19" s="153"/>
      <c r="L19" s="155" t="s">
        <v>59</v>
      </c>
      <c r="M19" s="152" t="s">
        <v>60</v>
      </c>
      <c r="N19" s="115"/>
    </row>
    <row r="20" spans="1:14" ht="113.25" customHeight="1" thickBot="1" x14ac:dyDescent="0.3">
      <c r="A20" s="269"/>
      <c r="B20" s="272"/>
      <c r="C20" s="313"/>
      <c r="D20" s="129">
        <v>1.03</v>
      </c>
      <c r="E20" s="135" t="s">
        <v>56</v>
      </c>
      <c r="F20" s="338" t="s">
        <v>289</v>
      </c>
      <c r="G20" s="339" t="s">
        <v>288</v>
      </c>
      <c r="H20" s="340"/>
      <c r="I20" s="122" t="s">
        <v>310</v>
      </c>
      <c r="J20" s="341" t="s">
        <v>313</v>
      </c>
      <c r="K20" s="153"/>
      <c r="L20" s="155" t="s">
        <v>59</v>
      </c>
      <c r="M20" s="152" t="s">
        <v>307</v>
      </c>
      <c r="N20" s="115"/>
    </row>
    <row r="21" spans="1:14" ht="94.5" thickBot="1" x14ac:dyDescent="0.3">
      <c r="A21" s="269"/>
      <c r="B21" s="272"/>
      <c r="C21" s="313"/>
      <c r="D21" s="129">
        <v>1.04</v>
      </c>
      <c r="E21" s="135" t="s">
        <v>56</v>
      </c>
      <c r="F21" s="139" t="s">
        <v>64</v>
      </c>
      <c r="G21" s="20" t="s">
        <v>65</v>
      </c>
      <c r="H21" s="26" t="s">
        <v>66</v>
      </c>
      <c r="I21" s="20" t="s">
        <v>265</v>
      </c>
      <c r="J21" s="239" t="s">
        <v>67</v>
      </c>
      <c r="K21" s="153"/>
      <c r="L21" s="159" t="s">
        <v>68</v>
      </c>
      <c r="M21" s="152" t="s">
        <v>60</v>
      </c>
      <c r="N21" s="115"/>
    </row>
    <row r="22" spans="1:14" ht="87" customHeight="1" thickBot="1" x14ac:dyDescent="0.3">
      <c r="A22" s="269"/>
      <c r="B22" s="272"/>
      <c r="C22" s="314"/>
      <c r="D22" s="194">
        <v>1.05</v>
      </c>
      <c r="E22" s="188" t="s">
        <v>56</v>
      </c>
      <c r="F22" s="150" t="s">
        <v>286</v>
      </c>
      <c r="G22" s="20" t="s">
        <v>285</v>
      </c>
      <c r="H22" s="192" t="s">
        <v>71</v>
      </c>
      <c r="I22" s="59" t="s">
        <v>72</v>
      </c>
      <c r="J22" s="240" t="s">
        <v>73</v>
      </c>
      <c r="K22" s="127"/>
      <c r="L22" s="189" t="s">
        <v>74</v>
      </c>
      <c r="M22" s="152" t="s">
        <v>60</v>
      </c>
      <c r="N22" s="115"/>
    </row>
    <row r="23" spans="1:14" ht="113.25" thickBot="1" x14ac:dyDescent="0.3">
      <c r="A23" s="270"/>
      <c r="B23" s="273"/>
      <c r="C23" s="184" t="s">
        <v>75</v>
      </c>
      <c r="D23" s="208">
        <v>1.06</v>
      </c>
      <c r="E23" s="163" t="s">
        <v>31</v>
      </c>
      <c r="F23" s="190" t="s">
        <v>76</v>
      </c>
      <c r="G23" s="186" t="s">
        <v>77</v>
      </c>
      <c r="H23" s="186" t="s">
        <v>77</v>
      </c>
      <c r="I23" s="191" t="s">
        <v>78</v>
      </c>
      <c r="J23" s="241" t="s">
        <v>79</v>
      </c>
      <c r="K23" s="187"/>
      <c r="L23" s="187" t="s">
        <v>80</v>
      </c>
      <c r="M23" s="152" t="s">
        <v>36</v>
      </c>
      <c r="N23" s="115"/>
    </row>
    <row r="24" spans="1:14" ht="63" customHeight="1" thickBot="1" x14ac:dyDescent="0.3">
      <c r="A24" s="268">
        <v>2</v>
      </c>
      <c r="B24" s="271" t="s">
        <v>81</v>
      </c>
      <c r="C24" s="184" t="s">
        <v>75</v>
      </c>
      <c r="D24" s="208">
        <v>2.0099999999999998</v>
      </c>
      <c r="E24" s="163" t="s">
        <v>31</v>
      </c>
      <c r="F24" s="185" t="s">
        <v>82</v>
      </c>
      <c r="G24" s="186" t="s">
        <v>83</v>
      </c>
      <c r="H24" s="186" t="s">
        <v>77</v>
      </c>
      <c r="I24" s="186" t="s">
        <v>84</v>
      </c>
      <c r="J24" s="242" t="s">
        <v>85</v>
      </c>
      <c r="K24" s="236"/>
      <c r="L24" s="236" t="s">
        <v>80</v>
      </c>
      <c r="M24" s="152" t="s">
        <v>36</v>
      </c>
      <c r="N24" s="115"/>
    </row>
    <row r="25" spans="1:14" ht="56.25" x14ac:dyDescent="0.25">
      <c r="A25" s="269"/>
      <c r="B25" s="272"/>
      <c r="C25" s="265" t="s">
        <v>294</v>
      </c>
      <c r="D25" s="263" t="s">
        <v>293</v>
      </c>
      <c r="E25" s="182" t="s">
        <v>56</v>
      </c>
      <c r="F25" s="183" t="s">
        <v>98</v>
      </c>
      <c r="G25" s="21" t="s">
        <v>99</v>
      </c>
      <c r="H25" s="21" t="s">
        <v>99</v>
      </c>
      <c r="I25" s="21" t="s">
        <v>295</v>
      </c>
      <c r="J25" s="261" t="s">
        <v>100</v>
      </c>
      <c r="K25" s="155"/>
      <c r="L25" s="262" t="s">
        <v>101</v>
      </c>
      <c r="M25" s="155" t="s">
        <v>296</v>
      </c>
      <c r="N25" s="115"/>
    </row>
    <row r="26" spans="1:14" ht="57" thickBot="1" x14ac:dyDescent="0.3">
      <c r="A26" s="269"/>
      <c r="B26" s="272"/>
      <c r="C26" s="266" t="s">
        <v>294</v>
      </c>
      <c r="D26" s="264" t="s">
        <v>293</v>
      </c>
      <c r="E26" s="135" t="s">
        <v>56</v>
      </c>
      <c r="F26" s="139" t="s">
        <v>102</v>
      </c>
      <c r="G26" s="20" t="s">
        <v>99</v>
      </c>
      <c r="H26" s="20" t="s">
        <v>99</v>
      </c>
      <c r="I26" s="20" t="s">
        <v>297</v>
      </c>
      <c r="J26" s="144" t="s">
        <v>103</v>
      </c>
      <c r="K26" s="153"/>
      <c r="L26" s="159" t="s">
        <v>101</v>
      </c>
      <c r="M26" s="153" t="s">
        <v>296</v>
      </c>
      <c r="N26" s="115"/>
    </row>
    <row r="27" spans="1:14" ht="89.25" customHeight="1" thickBot="1" x14ac:dyDescent="0.3">
      <c r="A27" s="269"/>
      <c r="B27" s="272"/>
      <c r="C27" s="312"/>
      <c r="D27" s="210">
        <v>2.02</v>
      </c>
      <c r="E27" s="182" t="s">
        <v>56</v>
      </c>
      <c r="F27" s="183" t="s">
        <v>86</v>
      </c>
      <c r="G27" s="21" t="s">
        <v>87</v>
      </c>
      <c r="H27" s="21" t="s">
        <v>87</v>
      </c>
      <c r="I27" s="21" t="s">
        <v>290</v>
      </c>
      <c r="J27" s="243" t="s">
        <v>88</v>
      </c>
      <c r="K27" s="152"/>
      <c r="L27" s="152" t="str">
        <f>IF(C9="No"," Hold Point
Test Record","Test Record")</f>
        <v xml:space="preserve"> Hold Point
Test Record</v>
      </c>
      <c r="M27" s="152" t="s">
        <v>36</v>
      </c>
      <c r="N27" s="115"/>
    </row>
    <row r="28" spans="1:14" ht="132.75" customHeight="1" thickBot="1" x14ac:dyDescent="0.3">
      <c r="A28" s="269"/>
      <c r="B28" s="272"/>
      <c r="C28" s="313"/>
      <c r="D28" s="129">
        <v>2.0299999999999998</v>
      </c>
      <c r="E28" s="135" t="s">
        <v>56</v>
      </c>
      <c r="F28" s="139" t="s">
        <v>89</v>
      </c>
      <c r="G28" s="20" t="s">
        <v>61</v>
      </c>
      <c r="H28" s="26" t="s">
        <v>62</v>
      </c>
      <c r="I28" s="20" t="s">
        <v>310</v>
      </c>
      <c r="J28" s="239" t="s">
        <v>90</v>
      </c>
      <c r="K28" s="153"/>
      <c r="L28" s="155" t="s">
        <v>59</v>
      </c>
      <c r="M28" s="152" t="s">
        <v>60</v>
      </c>
      <c r="N28" s="115"/>
    </row>
    <row r="29" spans="1:14" ht="116.25" customHeight="1" thickBot="1" x14ac:dyDescent="0.3">
      <c r="A29" s="269"/>
      <c r="B29" s="272"/>
      <c r="C29" s="313"/>
      <c r="D29" s="129">
        <v>2.04</v>
      </c>
      <c r="E29" s="135" t="s">
        <v>56</v>
      </c>
      <c r="F29" s="139" t="s">
        <v>91</v>
      </c>
      <c r="G29" s="20" t="s">
        <v>92</v>
      </c>
      <c r="H29" s="26" t="s">
        <v>93</v>
      </c>
      <c r="I29" s="20" t="s">
        <v>261</v>
      </c>
      <c r="J29" s="239" t="s">
        <v>94</v>
      </c>
      <c r="K29" s="153"/>
      <c r="L29" s="155" t="s">
        <v>59</v>
      </c>
      <c r="M29" s="152" t="s">
        <v>60</v>
      </c>
      <c r="N29" s="115"/>
    </row>
    <row r="30" spans="1:14" ht="138" customHeight="1" thickBot="1" x14ac:dyDescent="0.3">
      <c r="A30" s="269"/>
      <c r="B30" s="272"/>
      <c r="C30" s="313"/>
      <c r="D30" s="129">
        <v>3.07</v>
      </c>
      <c r="E30" s="135" t="s">
        <v>105</v>
      </c>
      <c r="F30" s="338" t="s">
        <v>107</v>
      </c>
      <c r="G30" s="339" t="s">
        <v>108</v>
      </c>
      <c r="H30" s="340" t="s">
        <v>109</v>
      </c>
      <c r="I30" s="339" t="s">
        <v>292</v>
      </c>
      <c r="J30" s="342" t="s">
        <v>314</v>
      </c>
      <c r="K30" s="153"/>
      <c r="L30" s="155" t="s">
        <v>59</v>
      </c>
      <c r="M30" s="152" t="s">
        <v>60</v>
      </c>
      <c r="N30" s="115"/>
    </row>
    <row r="31" spans="1:14" ht="94.5" thickBot="1" x14ac:dyDescent="0.3">
      <c r="A31" s="269"/>
      <c r="B31" s="272"/>
      <c r="C31" s="314"/>
      <c r="D31" s="194">
        <v>2.0499999999999998</v>
      </c>
      <c r="E31" s="188" t="s">
        <v>56</v>
      </c>
      <c r="F31" s="150" t="s">
        <v>64</v>
      </c>
      <c r="G31" s="59" t="s">
        <v>65</v>
      </c>
      <c r="H31" s="45" t="s">
        <v>66</v>
      </c>
      <c r="I31" s="59" t="s">
        <v>265</v>
      </c>
      <c r="J31" s="244" t="s">
        <v>95</v>
      </c>
      <c r="K31" s="154"/>
      <c r="L31" s="176" t="s">
        <v>68</v>
      </c>
      <c r="M31" s="152" t="s">
        <v>60</v>
      </c>
      <c r="N31" s="115"/>
    </row>
    <row r="32" spans="1:14" ht="113.25" thickBot="1" x14ac:dyDescent="0.3">
      <c r="A32" s="270"/>
      <c r="B32" s="273"/>
      <c r="C32" s="184" t="s">
        <v>75</v>
      </c>
      <c r="D32" s="208">
        <v>2.06</v>
      </c>
      <c r="E32" s="163" t="s">
        <v>31</v>
      </c>
      <c r="F32" s="190" t="s">
        <v>76</v>
      </c>
      <c r="G32" s="186" t="s">
        <v>77</v>
      </c>
      <c r="H32" s="186" t="s">
        <v>77</v>
      </c>
      <c r="I32" s="191" t="s">
        <v>78</v>
      </c>
      <c r="J32" s="241" t="s">
        <v>96</v>
      </c>
      <c r="K32" s="177"/>
      <c r="L32" s="177" t="s">
        <v>80</v>
      </c>
      <c r="M32" s="152" t="s">
        <v>36</v>
      </c>
      <c r="N32" s="115"/>
    </row>
    <row r="33" spans="1:14" ht="63" customHeight="1" thickBot="1" x14ac:dyDescent="0.3">
      <c r="A33" s="268">
        <v>3</v>
      </c>
      <c r="B33" s="274" t="s">
        <v>97</v>
      </c>
      <c r="C33" s="184" t="s">
        <v>75</v>
      </c>
      <c r="D33" s="208">
        <v>3.01</v>
      </c>
      <c r="E33" s="163" t="s">
        <v>31</v>
      </c>
      <c r="F33" s="185" t="s">
        <v>82</v>
      </c>
      <c r="G33" s="186" t="s">
        <v>77</v>
      </c>
      <c r="H33" s="186" t="s">
        <v>77</v>
      </c>
      <c r="I33" s="186" t="s">
        <v>84</v>
      </c>
      <c r="J33" s="242" t="s">
        <v>85</v>
      </c>
      <c r="K33" s="187"/>
      <c r="L33" s="187" t="s">
        <v>80</v>
      </c>
      <c r="M33" s="152" t="s">
        <v>36</v>
      </c>
      <c r="N33" s="115"/>
    </row>
    <row r="34" spans="1:14" ht="56.25" x14ac:dyDescent="0.25">
      <c r="A34" s="269"/>
      <c r="B34" s="275"/>
      <c r="C34" s="265" t="s">
        <v>294</v>
      </c>
      <c r="D34" s="263" t="s">
        <v>293</v>
      </c>
      <c r="E34" s="182" t="s">
        <v>56</v>
      </c>
      <c r="F34" s="183" t="s">
        <v>98</v>
      </c>
      <c r="G34" s="21" t="s">
        <v>99</v>
      </c>
      <c r="H34" s="21" t="s">
        <v>99</v>
      </c>
      <c r="I34" s="21" t="s">
        <v>295</v>
      </c>
      <c r="J34" s="261" t="s">
        <v>100</v>
      </c>
      <c r="K34" s="155"/>
      <c r="L34" s="262" t="s">
        <v>101</v>
      </c>
      <c r="M34" s="155" t="s">
        <v>296</v>
      </c>
      <c r="N34" s="115"/>
    </row>
    <row r="35" spans="1:14" ht="57" thickBot="1" x14ac:dyDescent="0.3">
      <c r="A35" s="269"/>
      <c r="B35" s="275"/>
      <c r="C35" s="266" t="s">
        <v>294</v>
      </c>
      <c r="D35" s="264" t="s">
        <v>293</v>
      </c>
      <c r="E35" s="135" t="s">
        <v>56</v>
      </c>
      <c r="F35" s="139" t="s">
        <v>102</v>
      </c>
      <c r="G35" s="20" t="s">
        <v>99</v>
      </c>
      <c r="H35" s="20" t="s">
        <v>99</v>
      </c>
      <c r="I35" s="20" t="s">
        <v>297</v>
      </c>
      <c r="J35" s="144" t="s">
        <v>103</v>
      </c>
      <c r="K35" s="153"/>
      <c r="L35" s="159" t="s">
        <v>101</v>
      </c>
      <c r="M35" s="153" t="s">
        <v>296</v>
      </c>
      <c r="N35" s="115"/>
    </row>
    <row r="36" spans="1:14" ht="63" customHeight="1" thickBot="1" x14ac:dyDescent="0.3">
      <c r="A36" s="269"/>
      <c r="B36" s="275"/>
      <c r="C36" s="315"/>
      <c r="D36" s="129">
        <v>3.04</v>
      </c>
      <c r="E36" s="135" t="s">
        <v>56</v>
      </c>
      <c r="F36" s="139" t="s">
        <v>86</v>
      </c>
      <c r="G36" s="20" t="s">
        <v>87</v>
      </c>
      <c r="H36" s="20" t="s">
        <v>87</v>
      </c>
      <c r="I36" s="20" t="s">
        <v>291</v>
      </c>
      <c r="J36" s="142" t="s">
        <v>88</v>
      </c>
      <c r="K36" s="153"/>
      <c r="L36" s="155" t="str">
        <f>IF(G9="No"," Hold Point
Test Record","Test Record")</f>
        <v>Test Record</v>
      </c>
      <c r="M36" s="152" t="s">
        <v>60</v>
      </c>
      <c r="N36" s="115"/>
    </row>
    <row r="37" spans="1:14" ht="69.75" customHeight="1" thickBot="1" x14ac:dyDescent="0.3">
      <c r="A37" s="269"/>
      <c r="B37" s="275"/>
      <c r="C37" s="313"/>
      <c r="D37" s="129">
        <v>3.05</v>
      </c>
      <c r="E37" s="135" t="s">
        <v>56</v>
      </c>
      <c r="F37" s="139" t="s">
        <v>89</v>
      </c>
      <c r="G37" s="20" t="s">
        <v>61</v>
      </c>
      <c r="H37" s="26" t="s">
        <v>62</v>
      </c>
      <c r="I37" s="20" t="s">
        <v>310</v>
      </c>
      <c r="J37" s="140" t="s">
        <v>104</v>
      </c>
      <c r="K37" s="153"/>
      <c r="L37" s="155" t="s">
        <v>59</v>
      </c>
      <c r="M37" s="152" t="s">
        <v>60</v>
      </c>
      <c r="N37" s="115"/>
    </row>
    <row r="38" spans="1:14" ht="94.5" thickBot="1" x14ac:dyDescent="0.3">
      <c r="A38" s="269"/>
      <c r="B38" s="275"/>
      <c r="C38" s="313"/>
      <c r="D38" s="129">
        <v>3.06</v>
      </c>
      <c r="E38" s="135" t="s">
        <v>105</v>
      </c>
      <c r="F38" s="139" t="s">
        <v>91</v>
      </c>
      <c r="G38" s="20" t="s">
        <v>92</v>
      </c>
      <c r="H38" s="26" t="s">
        <v>93</v>
      </c>
      <c r="I38" s="20" t="s">
        <v>261</v>
      </c>
      <c r="J38" s="140" t="s">
        <v>106</v>
      </c>
      <c r="K38" s="153"/>
      <c r="L38" s="155" t="s">
        <v>59</v>
      </c>
      <c r="M38" s="152" t="s">
        <v>60</v>
      </c>
      <c r="N38" s="115"/>
    </row>
    <row r="39" spans="1:14" ht="79.5" customHeight="1" thickBot="1" x14ac:dyDescent="0.3">
      <c r="A39" s="269"/>
      <c r="B39" s="275"/>
      <c r="C39" s="313"/>
      <c r="D39" s="129">
        <v>3.07</v>
      </c>
      <c r="E39" s="135" t="s">
        <v>105</v>
      </c>
      <c r="F39" s="139" t="s">
        <v>107</v>
      </c>
      <c r="G39" s="20" t="s">
        <v>108</v>
      </c>
      <c r="H39" s="26" t="s">
        <v>109</v>
      </c>
      <c r="I39" s="20" t="s">
        <v>310</v>
      </c>
      <c r="J39" s="260" t="str">
        <f>IF(C9="No","Max deflection allowed: "&amp;C10&amp;"mm
From design report - due to non-RITs compliant Subgrade CBR",IF(C5="Chipseal",IF(C7&lt;=1,Sheet1!$C$12,Sheet1!$C$13),IF(C7&lt;=1,Sheet1!$D$12,Sheet1!$D$13)))</f>
        <v>Max deflection allowed: 1.7mm
From design report - due to non-RITs compliant Subgrade CBR</v>
      </c>
      <c r="K39" s="153"/>
      <c r="L39" s="155" t="s">
        <v>59</v>
      </c>
      <c r="M39" s="152" t="s">
        <v>60</v>
      </c>
      <c r="N39" s="115"/>
    </row>
    <row r="40" spans="1:14" ht="94.5" thickBot="1" x14ac:dyDescent="0.3">
      <c r="A40" s="269"/>
      <c r="B40" s="275"/>
      <c r="C40" s="313"/>
      <c r="D40" s="129">
        <v>3.08</v>
      </c>
      <c r="E40" s="135" t="s">
        <v>56</v>
      </c>
      <c r="F40" s="139" t="s">
        <v>64</v>
      </c>
      <c r="G40" s="20" t="s">
        <v>65</v>
      </c>
      <c r="H40" s="26" t="s">
        <v>66</v>
      </c>
      <c r="I40" s="20" t="s">
        <v>265</v>
      </c>
      <c r="J40" s="140" t="str">
        <f>IF(C5="Chipseal",IF(C6="Yes","+10mm/-0mm from design or nominated level
No more than 12mm deviation from a 3m straight edge","+15mm/-5mm from design or nominated level
No more than 12mm deviaton from a 3m straight edge"),IF(C6="Yes","+10mm/-0mm from design or nominated level
No more than 8mm deviation from a 3m straight edge","+15mm/-5mm from design or nominated level
No more than 8mm deviaton from a 3m straight edge"))</f>
        <v>+10mm/-0mm from design or nominated level
No more than 12mm deviation from a 3m straight edge</v>
      </c>
      <c r="K40" s="153"/>
      <c r="L40" s="159" t="s">
        <v>68</v>
      </c>
      <c r="M40" s="152" t="s">
        <v>60</v>
      </c>
      <c r="N40" s="115"/>
    </row>
    <row r="41" spans="1:14" ht="94.5" thickBot="1" x14ac:dyDescent="0.3">
      <c r="A41" s="269"/>
      <c r="B41" s="275"/>
      <c r="C41" s="314"/>
      <c r="D41" s="194">
        <v>3.09</v>
      </c>
      <c r="E41" s="188" t="s">
        <v>56</v>
      </c>
      <c r="F41" s="150" t="s">
        <v>110</v>
      </c>
      <c r="G41" s="59" t="s">
        <v>111</v>
      </c>
      <c r="H41" s="59" t="s">
        <v>111</v>
      </c>
      <c r="I41" s="59" t="s">
        <v>112</v>
      </c>
      <c r="J41" s="193" t="s">
        <v>113</v>
      </c>
      <c r="K41" s="195"/>
      <c r="L41" s="245" t="s">
        <v>80</v>
      </c>
      <c r="M41" s="152" t="s">
        <v>36</v>
      </c>
      <c r="N41" s="115"/>
    </row>
    <row r="42" spans="1:14" ht="113.25" thickBot="1" x14ac:dyDescent="0.3">
      <c r="A42" s="270"/>
      <c r="B42" s="276"/>
      <c r="C42" s="184" t="s">
        <v>75</v>
      </c>
      <c r="D42" s="208">
        <v>3.1</v>
      </c>
      <c r="E42" s="163" t="s">
        <v>31</v>
      </c>
      <c r="F42" s="190" t="s">
        <v>76</v>
      </c>
      <c r="G42" s="186" t="s">
        <v>77</v>
      </c>
      <c r="H42" s="186" t="s">
        <v>77</v>
      </c>
      <c r="I42" s="191" t="s">
        <v>112</v>
      </c>
      <c r="J42" s="241" t="s">
        <v>114</v>
      </c>
      <c r="K42" s="177"/>
      <c r="L42" s="177" t="s">
        <v>80</v>
      </c>
      <c r="M42" s="152" t="s">
        <v>36</v>
      </c>
      <c r="N42" s="115"/>
    </row>
    <row r="43" spans="1:14" ht="63" customHeight="1" thickBot="1" x14ac:dyDescent="0.3">
      <c r="A43" s="277">
        <v>4</v>
      </c>
      <c r="B43" s="285" t="s">
        <v>115</v>
      </c>
      <c r="C43" s="202" t="s">
        <v>75</v>
      </c>
      <c r="D43" s="170">
        <v>4.01</v>
      </c>
      <c r="E43" s="163" t="s">
        <v>31</v>
      </c>
      <c r="F43" s="171" t="s">
        <v>116</v>
      </c>
      <c r="G43" s="172" t="s">
        <v>117</v>
      </c>
      <c r="H43" s="173" t="s">
        <v>118</v>
      </c>
      <c r="I43" s="173" t="s">
        <v>119</v>
      </c>
      <c r="J43" s="246" t="s">
        <v>120</v>
      </c>
      <c r="K43" s="174"/>
      <c r="L43" s="152" t="s">
        <v>80</v>
      </c>
      <c r="M43" s="152" t="s">
        <v>36</v>
      </c>
      <c r="N43" s="115"/>
    </row>
    <row r="44" spans="1:14" ht="63" customHeight="1" thickBot="1" x14ac:dyDescent="0.3">
      <c r="A44" s="278"/>
      <c r="B44" s="286"/>
      <c r="C44" s="253" t="s">
        <v>75</v>
      </c>
      <c r="D44" s="254">
        <v>4.0199999999999996</v>
      </c>
      <c r="E44" s="163" t="s">
        <v>31</v>
      </c>
      <c r="F44" s="255" t="s">
        <v>121</v>
      </c>
      <c r="G44" s="256" t="s">
        <v>122</v>
      </c>
      <c r="H44" s="257" t="s">
        <v>123</v>
      </c>
      <c r="I44" s="257" t="s">
        <v>124</v>
      </c>
      <c r="J44" s="258" t="s">
        <v>125</v>
      </c>
      <c r="K44" s="259"/>
      <c r="L44" s="245" t="s">
        <v>126</v>
      </c>
      <c r="M44" s="152" t="s">
        <v>60</v>
      </c>
      <c r="N44" s="115"/>
    </row>
    <row r="45" spans="1:14" ht="63" customHeight="1" thickBot="1" x14ac:dyDescent="0.3">
      <c r="A45" s="278"/>
      <c r="B45" s="286"/>
      <c r="C45" s="203" t="s">
        <v>75</v>
      </c>
      <c r="D45" s="196">
        <v>4.03</v>
      </c>
      <c r="E45" s="163" t="s">
        <v>31</v>
      </c>
      <c r="F45" s="197" t="s">
        <v>82</v>
      </c>
      <c r="G45" s="198" t="s">
        <v>127</v>
      </c>
      <c r="H45" s="199" t="s">
        <v>77</v>
      </c>
      <c r="I45" s="199" t="s">
        <v>84</v>
      </c>
      <c r="J45" s="247" t="s">
        <v>85</v>
      </c>
      <c r="K45" s="200"/>
      <c r="L45" s="236" t="s">
        <v>80</v>
      </c>
      <c r="M45" s="152" t="s">
        <v>36</v>
      </c>
      <c r="N45" s="115"/>
    </row>
    <row r="46" spans="1:14" ht="38.25" thickBot="1" x14ac:dyDescent="0.3">
      <c r="A46" s="278"/>
      <c r="B46" s="286"/>
      <c r="C46" s="304"/>
      <c r="D46" s="164">
        <v>4.04</v>
      </c>
      <c r="E46" s="182" t="s">
        <v>56</v>
      </c>
      <c r="F46" s="165" t="s">
        <v>128</v>
      </c>
      <c r="G46" s="166" t="s">
        <v>87</v>
      </c>
      <c r="H46" s="167" t="s">
        <v>87</v>
      </c>
      <c r="I46" s="21" t="s">
        <v>112</v>
      </c>
      <c r="J46" s="168" t="s">
        <v>129</v>
      </c>
      <c r="K46" s="169"/>
      <c r="L46" s="155" t="s">
        <v>59</v>
      </c>
      <c r="M46" s="152" t="s">
        <v>60</v>
      </c>
      <c r="N46" s="115"/>
    </row>
    <row r="47" spans="1:14" ht="36.75" thickBot="1" x14ac:dyDescent="0.3">
      <c r="A47" s="278"/>
      <c r="B47" s="286"/>
      <c r="C47" s="305"/>
      <c r="D47" s="130">
        <v>4.05</v>
      </c>
      <c r="E47" s="135" t="s">
        <v>56</v>
      </c>
      <c r="F47" s="145" t="s">
        <v>130</v>
      </c>
      <c r="G47" s="118" t="s">
        <v>87</v>
      </c>
      <c r="H47" s="117" t="s">
        <v>87</v>
      </c>
      <c r="I47" s="117" t="s">
        <v>131</v>
      </c>
      <c r="J47" s="146" t="s">
        <v>132</v>
      </c>
      <c r="K47" s="157"/>
      <c r="L47" s="155" t="s">
        <v>59</v>
      </c>
      <c r="M47" s="152" t="s">
        <v>60</v>
      </c>
      <c r="N47" s="115"/>
    </row>
    <row r="48" spans="1:14" ht="38.25" thickBot="1" x14ac:dyDescent="0.3">
      <c r="A48" s="278"/>
      <c r="B48" s="286"/>
      <c r="C48" s="305"/>
      <c r="D48" s="131">
        <v>4.0599999999999996</v>
      </c>
      <c r="E48" s="135" t="s">
        <v>56</v>
      </c>
      <c r="F48" s="147" t="s">
        <v>133</v>
      </c>
      <c r="G48" s="116" t="s">
        <v>134</v>
      </c>
      <c r="H48" s="35" t="s">
        <v>135</v>
      </c>
      <c r="I48" s="26" t="s">
        <v>136</v>
      </c>
      <c r="J48" s="124" t="s">
        <v>137</v>
      </c>
      <c r="K48" s="153"/>
      <c r="L48" s="159" t="s">
        <v>68</v>
      </c>
      <c r="M48" s="152" t="s">
        <v>60</v>
      </c>
      <c r="N48" s="115"/>
    </row>
    <row r="49" spans="1:14" ht="36.75" thickBot="1" x14ac:dyDescent="0.3">
      <c r="A49" s="278"/>
      <c r="B49" s="286"/>
      <c r="C49" s="305"/>
      <c r="D49" s="130">
        <v>4.07</v>
      </c>
      <c r="E49" s="135" t="s">
        <v>56</v>
      </c>
      <c r="F49" s="148" t="s">
        <v>138</v>
      </c>
      <c r="G49" s="119" t="s">
        <v>139</v>
      </c>
      <c r="H49" s="119" t="s">
        <v>140</v>
      </c>
      <c r="I49" s="119" t="s">
        <v>141</v>
      </c>
      <c r="J49" s="149" t="s">
        <v>142</v>
      </c>
      <c r="K49" s="158"/>
      <c r="L49" s="160" t="s">
        <v>143</v>
      </c>
      <c r="M49" s="152" t="s">
        <v>60</v>
      </c>
      <c r="N49" s="115"/>
    </row>
    <row r="50" spans="1:14" ht="57" thickBot="1" x14ac:dyDescent="0.3">
      <c r="A50" s="278"/>
      <c r="B50" s="286"/>
      <c r="C50" s="305"/>
      <c r="D50" s="131">
        <v>4.08</v>
      </c>
      <c r="E50" s="135" t="s">
        <v>56</v>
      </c>
      <c r="F50" s="143" t="s">
        <v>144</v>
      </c>
      <c r="G50" s="20" t="s">
        <v>145</v>
      </c>
      <c r="H50" s="29" t="s">
        <v>146</v>
      </c>
      <c r="I50" s="29" t="s">
        <v>147</v>
      </c>
      <c r="J50" s="142" t="s">
        <v>148</v>
      </c>
      <c r="K50" s="156"/>
      <c r="L50" s="159" t="s">
        <v>149</v>
      </c>
      <c r="M50" s="152" t="s">
        <v>60</v>
      </c>
      <c r="N50" s="115"/>
    </row>
    <row r="51" spans="1:14" ht="57" thickBot="1" x14ac:dyDescent="0.3">
      <c r="A51" s="278"/>
      <c r="B51" s="286"/>
      <c r="C51" s="305"/>
      <c r="D51" s="131">
        <v>4.09</v>
      </c>
      <c r="E51" s="135" t="s">
        <v>56</v>
      </c>
      <c r="F51" s="143" t="s">
        <v>150</v>
      </c>
      <c r="G51" s="20" t="s">
        <v>151</v>
      </c>
      <c r="H51" s="29" t="s">
        <v>152</v>
      </c>
      <c r="I51" s="29" t="s">
        <v>153</v>
      </c>
      <c r="J51" s="142" t="s">
        <v>154</v>
      </c>
      <c r="K51" s="156"/>
      <c r="L51" s="159" t="s">
        <v>155</v>
      </c>
      <c r="M51" s="152" t="s">
        <v>60</v>
      </c>
      <c r="N51" s="115"/>
    </row>
    <row r="52" spans="1:14" ht="57" thickBot="1" x14ac:dyDescent="0.3">
      <c r="A52" s="278"/>
      <c r="B52" s="286"/>
      <c r="C52" s="305"/>
      <c r="D52" s="131">
        <v>4.0999999999999996</v>
      </c>
      <c r="E52" s="135" t="s">
        <v>56</v>
      </c>
      <c r="F52" s="139" t="s">
        <v>156</v>
      </c>
      <c r="G52" s="20" t="s">
        <v>157</v>
      </c>
      <c r="H52" s="29" t="s">
        <v>158</v>
      </c>
      <c r="I52" s="20" t="s">
        <v>159</v>
      </c>
      <c r="J52" s="144" t="s">
        <v>160</v>
      </c>
      <c r="K52" s="132"/>
      <c r="L52" s="159" t="s">
        <v>155</v>
      </c>
      <c r="M52" s="152" t="s">
        <v>60</v>
      </c>
      <c r="N52" s="115"/>
    </row>
    <row r="53" spans="1:14" ht="38.25" thickBot="1" x14ac:dyDescent="0.3">
      <c r="A53" s="279"/>
      <c r="B53" s="287"/>
      <c r="C53" s="306"/>
      <c r="D53" s="207">
        <v>4.1100000000000003</v>
      </c>
      <c r="E53" s="175" t="s">
        <v>56</v>
      </c>
      <c r="F53" s="141" t="s">
        <v>161</v>
      </c>
      <c r="G53" s="125" t="s">
        <v>162</v>
      </c>
      <c r="H53" s="125" t="s">
        <v>163</v>
      </c>
      <c r="I53" s="125" t="s">
        <v>164</v>
      </c>
      <c r="J53" s="151" t="s">
        <v>165</v>
      </c>
      <c r="K53" s="133"/>
      <c r="L53" s="176" t="s">
        <v>166</v>
      </c>
      <c r="M53" s="152" t="s">
        <v>283</v>
      </c>
      <c r="N53" s="115"/>
    </row>
    <row r="54" spans="1:14" ht="37.5" x14ac:dyDescent="0.25">
      <c r="A54" s="268">
        <v>5</v>
      </c>
      <c r="B54" s="288" t="s">
        <v>167</v>
      </c>
      <c r="C54" s="204" t="s">
        <v>75</v>
      </c>
      <c r="D54" s="211">
        <v>5.01</v>
      </c>
      <c r="E54" s="163" t="s">
        <v>31</v>
      </c>
      <c r="F54" s="178" t="s">
        <v>168</v>
      </c>
      <c r="G54" s="179" t="s">
        <v>169</v>
      </c>
      <c r="H54" s="179" t="s">
        <v>170</v>
      </c>
      <c r="I54" s="179" t="s">
        <v>171</v>
      </c>
      <c r="J54" s="180" t="s">
        <v>172</v>
      </c>
      <c r="K54" s="177"/>
      <c r="L54" s="177" t="s">
        <v>173</v>
      </c>
      <c r="M54" s="152" t="s">
        <v>174</v>
      </c>
      <c r="N54" s="115"/>
    </row>
    <row r="55" spans="1:14" ht="18.75" x14ac:dyDescent="0.25">
      <c r="A55" s="270"/>
      <c r="B55" s="289"/>
      <c r="C55" s="181" t="s">
        <v>75</v>
      </c>
      <c r="D55" s="207">
        <v>5.0199999999999996</v>
      </c>
      <c r="E55" s="136" t="s">
        <v>105</v>
      </c>
      <c r="F55" s="141" t="s">
        <v>175</v>
      </c>
      <c r="G55" s="125"/>
      <c r="H55" s="125"/>
      <c r="I55" s="125"/>
      <c r="J55" s="151"/>
      <c r="K55" s="133"/>
      <c r="L55" s="155" t="s">
        <v>59</v>
      </c>
      <c r="M55" s="154" t="s">
        <v>36</v>
      </c>
      <c r="N55" s="115"/>
    </row>
    <row r="56" spans="1:14" x14ac:dyDescent="0.25">
      <c r="A56" s="128"/>
      <c r="B56" s="126"/>
      <c r="C56" s="205"/>
      <c r="D56" s="128"/>
      <c r="E56" s="128"/>
      <c r="F56" s="128"/>
      <c r="G56" s="128"/>
      <c r="H56" s="128"/>
      <c r="I56" s="137"/>
      <c r="J56" s="120"/>
      <c r="K56" s="120"/>
      <c r="L56" s="120"/>
      <c r="M56" s="120"/>
      <c r="N56" s="121"/>
    </row>
  </sheetData>
  <mergeCells count="43">
    <mergeCell ref="B10:B11"/>
    <mergeCell ref="C10:D11"/>
    <mergeCell ref="C46:C53"/>
    <mergeCell ref="K2:M2"/>
    <mergeCell ref="C2:I2"/>
    <mergeCell ref="C18:C22"/>
    <mergeCell ref="C27:C31"/>
    <mergeCell ref="C36:C41"/>
    <mergeCell ref="C4:D4"/>
    <mergeCell ref="C5:D5"/>
    <mergeCell ref="C6:D6"/>
    <mergeCell ref="C7:D7"/>
    <mergeCell ref="K10:L10"/>
    <mergeCell ref="K11:L11"/>
    <mergeCell ref="K12:L12"/>
    <mergeCell ref="K5:L5"/>
    <mergeCell ref="C9:D9"/>
    <mergeCell ref="C8:D8"/>
    <mergeCell ref="B43:B53"/>
    <mergeCell ref="A54:A55"/>
    <mergeCell ref="B54:B55"/>
    <mergeCell ref="A16:A17"/>
    <mergeCell ref="B16:B17"/>
    <mergeCell ref="A15:M15"/>
    <mergeCell ref="F16:J16"/>
    <mergeCell ref="A18:A23"/>
    <mergeCell ref="B18:B23"/>
    <mergeCell ref="C16:C17"/>
    <mergeCell ref="D16:D17"/>
    <mergeCell ref="E16:E17"/>
    <mergeCell ref="K16:K17"/>
    <mergeCell ref="L16:L17"/>
    <mergeCell ref="M16:M17"/>
    <mergeCell ref="K4:L4"/>
    <mergeCell ref="K6:L6"/>
    <mergeCell ref="K7:L7"/>
    <mergeCell ref="K8:L8"/>
    <mergeCell ref="K9:L9"/>
    <mergeCell ref="A24:A32"/>
    <mergeCell ref="B24:B32"/>
    <mergeCell ref="A33:A42"/>
    <mergeCell ref="B33:B42"/>
    <mergeCell ref="A43:A53"/>
  </mergeCells>
  <phoneticPr fontId="9" type="noConversion"/>
  <conditionalFormatting sqref="E18:E55">
    <cfRule type="containsText" dxfId="42" priority="1" operator="containsText" text="Lab">
      <formula>NOT(ISERROR(SEARCH("Lab",E18)))</formula>
    </cfRule>
    <cfRule type="containsText" dxfId="41" priority="2" operator="containsText" text="PQE">
      <formula>NOT(ISERROR(SEARCH("PQE",E18)))</formula>
    </cfRule>
    <cfRule type="containsText" dxfId="40" priority="3" operator="containsText" text="Field">
      <formula>NOT(ISERROR(SEARCH("Field",E18)))</formula>
    </cfRule>
  </conditionalFormatting>
  <conditionalFormatting sqref="E56:E1048576">
    <cfRule type="containsText" dxfId="39" priority="62" operator="containsText" text="Off Site Lab">
      <formula>NOT(ISERROR(SEARCH("Off Site Lab",E56)))</formula>
    </cfRule>
    <cfRule type="containsText" dxfId="38" priority="63" operator="containsText" text="Onsite Lab">
      <formula>NOT(ISERROR(SEARCH("Onsite Lab",E56)))</formula>
    </cfRule>
    <cfRule type="containsText" dxfId="37" priority="59" operator="containsText" text="Other">
      <formula>NOT(ISERROR(SEARCH("Other",E56)))</formula>
    </cfRule>
    <cfRule type="containsText" dxfId="36" priority="60" operator="containsText" text="&quot;&quot;">
      <formula>NOT(ISERROR(SEARCH("""""",E56)))</formula>
    </cfRule>
    <cfRule type="containsText" dxfId="35" priority="61" operator="containsText" text="Field">
      <formula>NOT(ISERROR(SEARCH("Field",E56)))</formula>
    </cfRule>
  </conditionalFormatting>
  <conditionalFormatting sqref="L18:L26">
    <cfRule type="containsText" dxfId="34" priority="12" operator="containsText" text="sheet">
      <formula>NOT(ISERROR(SEARCH("sheet",L18)))</formula>
    </cfRule>
    <cfRule type="containsText" dxfId="33" priority="13" operator="containsText" text="Hold Point">
      <formula>NOT(ISERROR(SEARCH("Hold Point",L18)))</formula>
    </cfRule>
    <cfRule type="containsText" dxfId="32" priority="14" operator="containsText" text="Test Record">
      <formula>NOT(ISERROR(SEARCH("Test Record",L18)))</formula>
    </cfRule>
    <cfRule type="containsText" dxfId="31" priority="15" operator="containsText" text="Site Record">
      <formula>NOT(ISERROR(SEARCH("Site Record",L18)))</formula>
    </cfRule>
    <cfRule type="containsText" dxfId="30" priority="16" operator="containsText" text="Survey Record">
      <formula>NOT(ISERROR(SEARCH("Survey Record",L18)))</formula>
    </cfRule>
  </conditionalFormatting>
  <conditionalFormatting sqref="L23:L24 L27:L29">
    <cfRule type="containsText" dxfId="29" priority="48" operator="containsText" text="Test Record">
      <formula>NOT(ISERROR(SEARCH("Test Record",L23)))</formula>
    </cfRule>
  </conditionalFormatting>
  <conditionalFormatting sqref="L27:L29 L23:L24">
    <cfRule type="containsText" dxfId="28" priority="47" operator="containsText" text="Hold Point">
      <formula>NOT(ISERROR(SEARCH("Hold Point",L23)))</formula>
    </cfRule>
  </conditionalFormatting>
  <conditionalFormatting sqref="L27:L33">
    <cfRule type="containsText" dxfId="27" priority="22" operator="containsText" text="sheet">
      <formula>NOT(ISERROR(SEARCH("sheet",L27)))</formula>
    </cfRule>
    <cfRule type="containsText" dxfId="26" priority="23" operator="containsText" text="Hold Point">
      <formula>NOT(ISERROR(SEARCH("Hold Point",L27)))</formula>
    </cfRule>
    <cfRule type="containsText" dxfId="25" priority="24" operator="containsText" text="Test Record">
      <formula>NOT(ISERROR(SEARCH("Test Record",L27)))</formula>
    </cfRule>
  </conditionalFormatting>
  <conditionalFormatting sqref="L30">
    <cfRule type="containsText" dxfId="24" priority="17" operator="containsText" text="Hold Point">
      <formula>NOT(ISERROR(SEARCH("Hold Point",L30)))</formula>
    </cfRule>
    <cfRule type="containsText" dxfId="23" priority="18" operator="containsText" text="Test Record">
      <formula>NOT(ISERROR(SEARCH("Test Record",L30)))</formula>
    </cfRule>
  </conditionalFormatting>
  <conditionalFormatting sqref="L32:L33 L36:L39">
    <cfRule type="containsText" dxfId="22" priority="25" operator="containsText" text="Hold Point">
      <formula>NOT(ISERROR(SEARCH("Hold Point",L32)))</formula>
    </cfRule>
    <cfRule type="containsText" dxfId="21" priority="26" operator="containsText" text="Test Record">
      <formula>NOT(ISERROR(SEARCH("Test Record",L32)))</formula>
    </cfRule>
  </conditionalFormatting>
  <conditionalFormatting sqref="L34:L35">
    <cfRule type="containsText" dxfId="20" priority="7" operator="containsText" text="Site Record">
      <formula>NOT(ISERROR(SEARCH("Site Record",L34)))</formula>
    </cfRule>
    <cfRule type="containsText" dxfId="19" priority="8" operator="containsText" text="Survey Record">
      <formula>NOT(ISERROR(SEARCH("Survey Record",L34)))</formula>
    </cfRule>
  </conditionalFormatting>
  <conditionalFormatting sqref="L34:L55">
    <cfRule type="containsText" dxfId="18" priority="4" operator="containsText" text="sheet">
      <formula>NOT(ISERROR(SEARCH("sheet",L34)))</formula>
    </cfRule>
    <cfRule type="containsText" dxfId="17" priority="5" operator="containsText" text="Hold Point">
      <formula>NOT(ISERROR(SEARCH("Hold Point",L34)))</formula>
    </cfRule>
    <cfRule type="containsText" dxfId="16" priority="6" operator="containsText" text="Test Record">
      <formula>NOT(ISERROR(SEARCH("Test Record",L34)))</formula>
    </cfRule>
  </conditionalFormatting>
  <conditionalFormatting sqref="L36:L55 L27:L33">
    <cfRule type="containsText" dxfId="15" priority="45" operator="containsText" text="Site Record">
      <formula>NOT(ISERROR(SEARCH("Site Record",L27)))</formula>
    </cfRule>
    <cfRule type="containsText" dxfId="14" priority="46" operator="containsText" text="Survey Record">
      <formula>NOT(ISERROR(SEARCH("Survey Record",L27)))</formula>
    </cfRule>
  </conditionalFormatting>
  <conditionalFormatting sqref="L41:L47">
    <cfRule type="containsText" dxfId="13" priority="29" operator="containsText" text="Hold Point">
      <formula>NOT(ISERROR(SEARCH("Hold Point",L41)))</formula>
    </cfRule>
    <cfRule type="containsText" dxfId="12" priority="30" operator="containsText" text="Test Record">
      <formula>NOT(ISERROR(SEARCH("Test Record",L41)))</formula>
    </cfRule>
  </conditionalFormatting>
  <conditionalFormatting sqref="L55">
    <cfRule type="containsText" dxfId="11" priority="39" operator="containsText" text="Hold Point">
      <formula>NOT(ISERROR(SEARCH("Hold Point",L55)))</formula>
    </cfRule>
    <cfRule type="containsText" dxfId="10" priority="40" operator="containsText" text="Test Record">
      <formula>NOT(ISERROR(SEARCH("Test Record",L55)))</formula>
    </cfRule>
  </conditionalFormatting>
  <printOptions horizontalCentered="1"/>
  <pageMargins left="0.23622047244094491" right="0.23622047244094491" top="0.74803149606299213" bottom="0.74803149606299213" header="0.31496062992125984" footer="0.31496062992125984"/>
  <pageSetup paperSize="8" scale="33" fitToHeight="0" orientation="landscape" r:id="rId1"/>
  <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CB8C963D-1F00-4F86-82E8-C30B2AC8F58C}">
          <x14:formula1>
            <xm:f>Sheet1!$C$10:$D$10</xm:f>
          </x14:formula1>
          <xm:sqref>C5</xm:sqref>
        </x14:dataValidation>
        <x14:dataValidation type="list" allowBlank="1" showInputMessage="1" showErrorMessage="1" xr:uid="{46D53725-BDD3-4DF5-8C82-83EFF5DCB9A0}">
          <x14:formula1>
            <xm:f>Sheet1!$B$2:$B$3</xm:f>
          </x14:formula1>
          <xm:sqref>C9 C6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87"/>
  <sheetViews>
    <sheetView zoomScale="55" zoomScaleNormal="55" zoomScaleSheetLayoutView="55" zoomScalePageLayoutView="40" workbookViewId="0">
      <pane xSplit="2" ySplit="3" topLeftCell="C28" activePane="bottomRight" state="frozen"/>
      <selection pane="topRight" activeCell="C1" sqref="C1"/>
      <selection pane="bottomLeft" activeCell="A6" sqref="A6"/>
      <selection pane="bottomRight" activeCell="J4" sqref="J4"/>
    </sheetView>
  </sheetViews>
  <sheetFormatPr defaultColWidth="8.85546875" defaultRowHeight="15.75" x14ac:dyDescent="0.25"/>
  <cols>
    <col min="1" max="1" width="10.140625" customWidth="1"/>
    <col min="2" max="2" width="35.5703125" style="1" customWidth="1"/>
    <col min="3" max="3" width="18.42578125" style="5" customWidth="1"/>
    <col min="4" max="4" width="11" customWidth="1"/>
    <col min="5" max="5" width="16.85546875" customWidth="1"/>
    <col min="6" max="8" width="40.140625" customWidth="1"/>
    <col min="9" max="9" width="47.42578125" style="2" customWidth="1"/>
    <col min="10" max="10" width="58.5703125" style="3" customWidth="1"/>
    <col min="11" max="11" width="10.5703125" style="3" customWidth="1"/>
    <col min="12" max="12" width="28.5703125" style="3" customWidth="1"/>
    <col min="13" max="13" width="31.5703125" style="3" customWidth="1"/>
    <col min="14" max="14" width="32.5703125" customWidth="1"/>
  </cols>
  <sheetData>
    <row r="1" spans="1:14" ht="64.150000000000006" customHeight="1" thickBot="1" x14ac:dyDescent="0.3">
      <c r="A1" s="16"/>
      <c r="B1" s="17"/>
      <c r="C1" s="320" t="s">
        <v>176</v>
      </c>
      <c r="D1" s="321"/>
      <c r="E1" s="321"/>
      <c r="F1" s="321"/>
      <c r="G1" s="321"/>
      <c r="H1" s="321"/>
      <c r="I1" s="321"/>
      <c r="J1" s="321"/>
      <c r="K1" s="321"/>
      <c r="L1" s="321"/>
      <c r="M1" s="322"/>
      <c r="N1" s="15"/>
    </row>
    <row r="2" spans="1:14" ht="28.15" customHeight="1" x14ac:dyDescent="0.25">
      <c r="A2" s="323" t="s">
        <v>41</v>
      </c>
      <c r="B2" s="325" t="s">
        <v>42</v>
      </c>
      <c r="C2" s="327" t="s">
        <v>43</v>
      </c>
      <c r="D2" s="327" t="s">
        <v>44</v>
      </c>
      <c r="E2" s="327" t="s">
        <v>177</v>
      </c>
      <c r="F2" s="329" t="s">
        <v>46</v>
      </c>
      <c r="G2" s="330"/>
      <c r="H2" s="330"/>
      <c r="I2" s="330"/>
      <c r="J2" s="331"/>
      <c r="K2" s="11"/>
      <c r="L2" s="332"/>
      <c r="M2" s="333"/>
      <c r="N2" s="318" t="s">
        <v>178</v>
      </c>
    </row>
    <row r="3" spans="1:14" ht="52.15" customHeight="1" thickBot="1" x14ac:dyDescent="0.3">
      <c r="A3" s="324"/>
      <c r="B3" s="326"/>
      <c r="C3" s="328"/>
      <c r="D3" s="328"/>
      <c r="E3" s="328"/>
      <c r="F3" s="14" t="s">
        <v>50</v>
      </c>
      <c r="G3" s="7" t="s">
        <v>51</v>
      </c>
      <c r="H3" s="8" t="s">
        <v>52</v>
      </c>
      <c r="I3" s="8" t="s">
        <v>53</v>
      </c>
      <c r="J3" s="6" t="s">
        <v>54</v>
      </c>
      <c r="K3" s="12" t="s">
        <v>47</v>
      </c>
      <c r="L3" s="10" t="s">
        <v>48</v>
      </c>
      <c r="M3" s="9" t="s">
        <v>49</v>
      </c>
      <c r="N3" s="319"/>
    </row>
    <row r="4" spans="1:14" ht="62.45" customHeight="1" x14ac:dyDescent="0.25">
      <c r="A4" s="48">
        <v>1</v>
      </c>
      <c r="B4" s="18" t="s">
        <v>179</v>
      </c>
      <c r="C4" s="18" t="s">
        <v>180</v>
      </c>
      <c r="D4" s="18">
        <v>1.01</v>
      </c>
      <c r="E4" s="19" t="s">
        <v>56</v>
      </c>
      <c r="F4" s="20" t="s">
        <v>181</v>
      </c>
      <c r="G4" s="21" t="s">
        <v>182</v>
      </c>
      <c r="H4" s="51" t="s">
        <v>58</v>
      </c>
      <c r="I4" s="21" t="s">
        <v>183</v>
      </c>
      <c r="J4" s="22" t="s">
        <v>184</v>
      </c>
      <c r="K4" s="23"/>
      <c r="L4" s="23" t="s">
        <v>68</v>
      </c>
      <c r="M4" s="23" t="s">
        <v>185</v>
      </c>
      <c r="N4" s="24"/>
    </row>
    <row r="5" spans="1:14" ht="62.45" customHeight="1" thickBot="1" x14ac:dyDescent="0.3">
      <c r="A5" s="56"/>
      <c r="B5" s="57"/>
      <c r="C5" s="57"/>
      <c r="D5" s="57">
        <v>1.02</v>
      </c>
      <c r="E5" s="58" t="s">
        <v>56</v>
      </c>
      <c r="F5" s="59" t="s">
        <v>64</v>
      </c>
      <c r="G5" s="59" t="s">
        <v>65</v>
      </c>
      <c r="H5" s="51" t="s">
        <v>66</v>
      </c>
      <c r="I5" s="59" t="s">
        <v>186</v>
      </c>
      <c r="J5" s="60" t="s">
        <v>187</v>
      </c>
      <c r="K5" s="45"/>
      <c r="L5" s="45" t="s">
        <v>68</v>
      </c>
      <c r="M5" s="61" t="s">
        <v>185</v>
      </c>
      <c r="N5" s="62"/>
    </row>
    <row r="6" spans="1:14" ht="117" customHeight="1" thickBot="1" x14ac:dyDescent="0.3">
      <c r="A6" s="65"/>
      <c r="B6" s="66"/>
      <c r="C6" s="66"/>
      <c r="D6" s="66">
        <v>1.03</v>
      </c>
      <c r="E6" s="67" t="s">
        <v>56</v>
      </c>
      <c r="F6" s="68" t="s">
        <v>69</v>
      </c>
      <c r="G6" s="69" t="s">
        <v>70</v>
      </c>
      <c r="H6" s="69" t="s">
        <v>188</v>
      </c>
      <c r="I6" s="68" t="s">
        <v>189</v>
      </c>
      <c r="J6" s="70"/>
      <c r="K6" s="71"/>
      <c r="L6" s="71"/>
      <c r="M6" s="71" t="s">
        <v>185</v>
      </c>
      <c r="N6" s="72"/>
    </row>
    <row r="7" spans="1:14" ht="107.25" customHeight="1" x14ac:dyDescent="0.25">
      <c r="A7" s="48">
        <v>2</v>
      </c>
      <c r="B7" s="63" t="s">
        <v>190</v>
      </c>
      <c r="C7" s="63" t="s">
        <v>75</v>
      </c>
      <c r="D7" s="63">
        <v>2.0099999999999998</v>
      </c>
      <c r="E7" s="64" t="s">
        <v>191</v>
      </c>
      <c r="F7" s="40" t="s">
        <v>82</v>
      </c>
      <c r="G7" s="40" t="s">
        <v>83</v>
      </c>
      <c r="H7" s="40" t="s">
        <v>77</v>
      </c>
      <c r="I7" s="40" t="s">
        <v>84</v>
      </c>
      <c r="J7" s="40" t="s">
        <v>85</v>
      </c>
      <c r="K7" s="23"/>
      <c r="L7" s="23" t="s">
        <v>80</v>
      </c>
      <c r="M7" s="23" t="s">
        <v>185</v>
      </c>
      <c r="N7" s="24"/>
    </row>
    <row r="8" spans="1:14" ht="75" customHeight="1" x14ac:dyDescent="0.25">
      <c r="A8" s="32"/>
      <c r="B8" s="18"/>
      <c r="C8" s="18" t="s">
        <v>180</v>
      </c>
      <c r="D8" s="18">
        <v>2.02</v>
      </c>
      <c r="E8" s="30" t="s">
        <v>192</v>
      </c>
      <c r="F8" s="20" t="s">
        <v>86</v>
      </c>
      <c r="G8" s="20" t="s">
        <v>87</v>
      </c>
      <c r="H8" s="20" t="s">
        <v>87</v>
      </c>
      <c r="I8" s="20" t="s">
        <v>193</v>
      </c>
      <c r="J8" s="29" t="s">
        <v>88</v>
      </c>
      <c r="K8" s="26"/>
      <c r="L8" s="26" t="s">
        <v>194</v>
      </c>
      <c r="M8" s="23" t="s">
        <v>185</v>
      </c>
      <c r="N8" s="27"/>
    </row>
    <row r="9" spans="1:14" ht="87.6" customHeight="1" x14ac:dyDescent="0.25">
      <c r="A9" s="32"/>
      <c r="B9" s="18"/>
      <c r="C9" s="18"/>
      <c r="D9" s="18">
        <v>2.0299999999999998</v>
      </c>
      <c r="E9" s="19" t="s">
        <v>56</v>
      </c>
      <c r="F9" s="20" t="s">
        <v>64</v>
      </c>
      <c r="G9" s="20" t="s">
        <v>65</v>
      </c>
      <c r="H9" s="20" t="s">
        <v>195</v>
      </c>
      <c r="I9" s="20" t="s">
        <v>196</v>
      </c>
      <c r="J9" s="29" t="s">
        <v>197</v>
      </c>
      <c r="K9" s="26"/>
      <c r="L9" s="26" t="s">
        <v>68</v>
      </c>
      <c r="M9" s="23" t="s">
        <v>185</v>
      </c>
      <c r="N9" s="27"/>
    </row>
    <row r="10" spans="1:14" ht="102" customHeight="1" x14ac:dyDescent="0.25">
      <c r="A10" s="32">
        <v>3</v>
      </c>
      <c r="B10" s="44" t="s">
        <v>198</v>
      </c>
      <c r="C10" s="18" t="s">
        <v>75</v>
      </c>
      <c r="D10" s="18">
        <v>3.01</v>
      </c>
      <c r="E10" s="28" t="s">
        <v>191</v>
      </c>
      <c r="F10" s="29" t="s">
        <v>82</v>
      </c>
      <c r="G10" s="29" t="s">
        <v>77</v>
      </c>
      <c r="H10" s="29" t="s">
        <v>77</v>
      </c>
      <c r="I10" s="29" t="s">
        <v>84</v>
      </c>
      <c r="J10" s="29" t="s">
        <v>85</v>
      </c>
      <c r="K10" s="26"/>
      <c r="L10" s="26" t="s">
        <v>194</v>
      </c>
      <c r="M10" s="23" t="s">
        <v>185</v>
      </c>
      <c r="N10" s="27"/>
    </row>
    <row r="11" spans="1:14" ht="162" customHeight="1" x14ac:dyDescent="0.25">
      <c r="A11" s="32">
        <v>4</v>
      </c>
      <c r="B11" s="44" t="s">
        <v>199</v>
      </c>
      <c r="C11" s="18" t="s">
        <v>180</v>
      </c>
      <c r="D11" s="31">
        <v>4.01</v>
      </c>
      <c r="E11" s="19" t="s">
        <v>56</v>
      </c>
      <c r="F11" s="20" t="s">
        <v>200</v>
      </c>
      <c r="G11" s="29" t="s">
        <v>77</v>
      </c>
      <c r="H11" s="29" t="s">
        <v>77</v>
      </c>
      <c r="I11" s="20" t="s">
        <v>78</v>
      </c>
      <c r="J11" s="25" t="s">
        <v>201</v>
      </c>
      <c r="K11" s="26"/>
      <c r="L11" s="26" t="s">
        <v>80</v>
      </c>
      <c r="M11" s="23" t="s">
        <v>185</v>
      </c>
      <c r="N11" s="27"/>
    </row>
    <row r="12" spans="1:14" ht="144" customHeight="1" x14ac:dyDescent="0.25">
      <c r="A12" s="32"/>
      <c r="B12" s="44"/>
      <c r="C12" s="18"/>
      <c r="D12" s="31">
        <v>4.0199999999999996</v>
      </c>
      <c r="E12" s="19" t="s">
        <v>56</v>
      </c>
      <c r="F12" s="20" t="s">
        <v>202</v>
      </c>
      <c r="G12" s="20" t="s">
        <v>203</v>
      </c>
      <c r="H12" s="29" t="s">
        <v>77</v>
      </c>
      <c r="I12" s="20" t="s">
        <v>183</v>
      </c>
      <c r="J12" s="25" t="s">
        <v>204</v>
      </c>
      <c r="K12" s="26"/>
      <c r="L12" s="26"/>
      <c r="M12" s="23" t="s">
        <v>185</v>
      </c>
      <c r="N12" s="27"/>
    </row>
    <row r="13" spans="1:14" ht="144" customHeight="1" x14ac:dyDescent="0.25">
      <c r="A13" s="32"/>
      <c r="B13" s="44"/>
      <c r="C13" s="18"/>
      <c r="D13" s="31">
        <v>4.03</v>
      </c>
      <c r="E13" s="19" t="s">
        <v>56</v>
      </c>
      <c r="F13" s="20" t="s">
        <v>205</v>
      </c>
      <c r="G13" s="20" t="s">
        <v>206</v>
      </c>
      <c r="H13" s="20" t="s">
        <v>207</v>
      </c>
      <c r="I13" s="20" t="s">
        <v>208</v>
      </c>
      <c r="J13" s="54" t="s">
        <v>88</v>
      </c>
      <c r="K13" s="26"/>
      <c r="L13" s="26"/>
      <c r="M13" s="23" t="s">
        <v>185</v>
      </c>
      <c r="N13" s="27"/>
    </row>
    <row r="14" spans="1:14" ht="144" customHeight="1" x14ac:dyDescent="0.25">
      <c r="A14" s="32"/>
      <c r="B14" s="44"/>
      <c r="C14" s="18"/>
      <c r="D14" s="31">
        <v>4.04</v>
      </c>
      <c r="E14" s="19" t="s">
        <v>56</v>
      </c>
      <c r="F14" s="20" t="s">
        <v>89</v>
      </c>
      <c r="G14" s="20" t="s">
        <v>209</v>
      </c>
      <c r="H14" s="53" t="s">
        <v>210</v>
      </c>
      <c r="I14" s="20" t="s">
        <v>211</v>
      </c>
      <c r="J14" s="25" t="s">
        <v>212</v>
      </c>
      <c r="K14" s="26"/>
      <c r="L14" s="26"/>
      <c r="M14" s="23" t="s">
        <v>185</v>
      </c>
      <c r="N14" s="27"/>
    </row>
    <row r="15" spans="1:14" ht="144" customHeight="1" x14ac:dyDescent="0.25">
      <c r="A15" s="32"/>
      <c r="B15" s="44"/>
      <c r="C15" s="18"/>
      <c r="D15" s="31">
        <v>4.05</v>
      </c>
      <c r="E15" s="19" t="s">
        <v>56</v>
      </c>
      <c r="F15" s="20" t="s">
        <v>213</v>
      </c>
      <c r="G15" s="20" t="s">
        <v>214</v>
      </c>
      <c r="H15" s="52" t="s">
        <v>215</v>
      </c>
      <c r="I15" s="20" t="s">
        <v>211</v>
      </c>
      <c r="J15" s="25" t="s">
        <v>216</v>
      </c>
      <c r="K15" s="26"/>
      <c r="L15" s="26"/>
      <c r="M15" s="23" t="s">
        <v>185</v>
      </c>
      <c r="N15" s="27"/>
    </row>
    <row r="16" spans="1:14" ht="144" customHeight="1" x14ac:dyDescent="0.25">
      <c r="A16" s="32"/>
      <c r="B16" s="44"/>
      <c r="C16" s="18"/>
      <c r="D16" s="31">
        <v>4.0599999999999996</v>
      </c>
      <c r="E16" s="19" t="s">
        <v>56</v>
      </c>
      <c r="F16" s="20" t="s">
        <v>217</v>
      </c>
      <c r="G16" s="20" t="s">
        <v>218</v>
      </c>
      <c r="H16" s="51" t="s">
        <v>219</v>
      </c>
      <c r="I16" s="20" t="s">
        <v>211</v>
      </c>
      <c r="J16" s="25" t="s">
        <v>220</v>
      </c>
      <c r="K16" s="26"/>
      <c r="L16" s="26"/>
      <c r="M16" s="23" t="s">
        <v>185</v>
      </c>
      <c r="N16" s="27"/>
    </row>
    <row r="17" spans="1:14" ht="87.75" customHeight="1" x14ac:dyDescent="0.25">
      <c r="A17" s="32">
        <v>5</v>
      </c>
      <c r="B17" s="18" t="s">
        <v>221</v>
      </c>
      <c r="C17" s="18" t="s">
        <v>180</v>
      </c>
      <c r="D17" s="18">
        <v>5.01</v>
      </c>
      <c r="E17" s="19" t="s">
        <v>56</v>
      </c>
      <c r="F17" s="20" t="s">
        <v>98</v>
      </c>
      <c r="G17" s="20" t="s">
        <v>99</v>
      </c>
      <c r="H17" s="20" t="s">
        <v>99</v>
      </c>
      <c r="I17" s="20" t="s">
        <v>222</v>
      </c>
      <c r="J17" s="20" t="s">
        <v>100</v>
      </c>
      <c r="K17" s="26"/>
      <c r="L17" s="26" t="s">
        <v>101</v>
      </c>
      <c r="M17" s="23" t="s">
        <v>185</v>
      </c>
      <c r="N17" s="27"/>
    </row>
    <row r="18" spans="1:14" ht="91.7" customHeight="1" x14ac:dyDescent="0.25">
      <c r="A18" s="32"/>
      <c r="B18" s="18"/>
      <c r="C18" s="18"/>
      <c r="D18" s="31">
        <v>5.0199999999999996</v>
      </c>
      <c r="E18" s="19" t="s">
        <v>56</v>
      </c>
      <c r="F18" s="20" t="s">
        <v>102</v>
      </c>
      <c r="G18" s="20" t="s">
        <v>99</v>
      </c>
      <c r="H18" s="20" t="s">
        <v>99</v>
      </c>
      <c r="I18" s="20" t="s">
        <v>223</v>
      </c>
      <c r="J18" s="20" t="s">
        <v>103</v>
      </c>
      <c r="K18" s="26"/>
      <c r="L18" s="26" t="s">
        <v>101</v>
      </c>
      <c r="M18" s="23" t="s">
        <v>185</v>
      </c>
      <c r="N18" s="27"/>
    </row>
    <row r="19" spans="1:14" ht="72" customHeight="1" x14ac:dyDescent="0.25">
      <c r="A19" s="32"/>
      <c r="B19" s="18"/>
      <c r="C19" s="18"/>
      <c r="D19" s="31">
        <v>5.03</v>
      </c>
      <c r="E19" s="19" t="s">
        <v>56</v>
      </c>
      <c r="F19" s="20" t="s">
        <v>224</v>
      </c>
      <c r="G19" s="20" t="s">
        <v>225</v>
      </c>
      <c r="H19" s="20" t="s">
        <v>99</v>
      </c>
      <c r="I19" s="20" t="s">
        <v>226</v>
      </c>
      <c r="J19" s="54" t="s">
        <v>227</v>
      </c>
      <c r="K19" s="26"/>
      <c r="L19" s="26" t="s">
        <v>68</v>
      </c>
      <c r="M19" s="23" t="s">
        <v>185</v>
      </c>
      <c r="N19" s="27"/>
    </row>
    <row r="20" spans="1:14" ht="95.45" customHeight="1" x14ac:dyDescent="0.25">
      <c r="A20" s="32">
        <v>6</v>
      </c>
      <c r="B20" s="18" t="s">
        <v>228</v>
      </c>
      <c r="C20" s="20" t="s">
        <v>75</v>
      </c>
      <c r="D20" s="31">
        <v>6.01</v>
      </c>
      <c r="E20" s="33" t="s">
        <v>191</v>
      </c>
      <c r="F20" s="20" t="s">
        <v>229</v>
      </c>
      <c r="G20" s="20" t="s">
        <v>230</v>
      </c>
      <c r="H20" s="51" t="s">
        <v>231</v>
      </c>
      <c r="I20" s="20" t="s">
        <v>232</v>
      </c>
      <c r="J20" s="20" t="s">
        <v>233</v>
      </c>
      <c r="K20" s="29"/>
      <c r="L20" s="29" t="s">
        <v>80</v>
      </c>
      <c r="M20" s="23" t="s">
        <v>185</v>
      </c>
      <c r="N20" s="27"/>
    </row>
    <row r="21" spans="1:14" ht="95.45" customHeight="1" x14ac:dyDescent="0.25">
      <c r="A21" s="32"/>
      <c r="B21" s="18"/>
      <c r="C21" s="20"/>
      <c r="D21" s="31">
        <v>6.02</v>
      </c>
      <c r="E21" s="33" t="s">
        <v>191</v>
      </c>
      <c r="F21" s="20" t="s">
        <v>234</v>
      </c>
      <c r="G21" s="55" t="s">
        <v>235</v>
      </c>
      <c r="H21" s="55" t="s">
        <v>236</v>
      </c>
      <c r="I21" s="55" t="s">
        <v>237</v>
      </c>
      <c r="J21" s="55" t="s">
        <v>238</v>
      </c>
      <c r="K21" s="53"/>
      <c r="L21" s="53"/>
      <c r="M21" s="23" t="s">
        <v>185</v>
      </c>
      <c r="N21" s="27"/>
    </row>
    <row r="22" spans="1:14" ht="95.45" customHeight="1" x14ac:dyDescent="0.25">
      <c r="A22" s="32"/>
      <c r="B22" s="18"/>
      <c r="C22" s="20"/>
      <c r="D22" s="31">
        <v>6.03</v>
      </c>
      <c r="E22" s="33" t="s">
        <v>191</v>
      </c>
      <c r="F22" s="20" t="s">
        <v>239</v>
      </c>
      <c r="G22" s="55" t="s">
        <v>240</v>
      </c>
      <c r="H22" s="55" t="s">
        <v>241</v>
      </c>
      <c r="I22" s="55" t="s">
        <v>237</v>
      </c>
      <c r="J22" s="55"/>
      <c r="K22" s="53"/>
      <c r="L22" s="53"/>
      <c r="M22" s="23" t="s">
        <v>185</v>
      </c>
      <c r="N22" s="27"/>
    </row>
    <row r="23" spans="1:14" ht="95.45" customHeight="1" x14ac:dyDescent="0.25">
      <c r="A23" s="32"/>
      <c r="B23" s="18"/>
      <c r="C23" s="20"/>
      <c r="D23" s="31">
        <v>6.04</v>
      </c>
      <c r="E23" s="29"/>
      <c r="F23" s="20" t="s">
        <v>242</v>
      </c>
      <c r="G23" s="55"/>
      <c r="H23" s="55" t="s">
        <v>243</v>
      </c>
      <c r="I23" s="55"/>
      <c r="J23" s="55"/>
      <c r="K23" s="53"/>
      <c r="L23" s="53"/>
      <c r="M23" s="23" t="s">
        <v>185</v>
      </c>
      <c r="N23" s="27"/>
    </row>
    <row r="24" spans="1:14" ht="57" customHeight="1" x14ac:dyDescent="0.25">
      <c r="A24" s="49">
        <v>7</v>
      </c>
      <c r="B24" s="20" t="s">
        <v>244</v>
      </c>
      <c r="C24" s="18" t="s">
        <v>245</v>
      </c>
      <c r="D24" s="34">
        <v>7.01</v>
      </c>
      <c r="E24" s="28" t="s">
        <v>191</v>
      </c>
      <c r="F24" s="26" t="s">
        <v>116</v>
      </c>
      <c r="G24" s="35" t="s">
        <v>117</v>
      </c>
      <c r="H24" s="26" t="s">
        <v>118</v>
      </c>
      <c r="I24" s="26" t="s">
        <v>119</v>
      </c>
      <c r="J24" s="26" t="s">
        <v>120</v>
      </c>
      <c r="K24" s="36"/>
      <c r="L24" s="26" t="s">
        <v>80</v>
      </c>
      <c r="M24" s="23" t="s">
        <v>185</v>
      </c>
      <c r="N24" s="27"/>
    </row>
    <row r="25" spans="1:14" ht="76.5" customHeight="1" thickBot="1" x14ac:dyDescent="0.3">
      <c r="A25" s="49"/>
      <c r="B25" s="20"/>
      <c r="C25" s="18"/>
      <c r="D25" s="34">
        <v>7.02</v>
      </c>
      <c r="E25" s="28" t="s">
        <v>191</v>
      </c>
      <c r="F25" s="26" t="s">
        <v>82</v>
      </c>
      <c r="G25" s="35" t="s">
        <v>127</v>
      </c>
      <c r="H25" s="26" t="s">
        <v>77</v>
      </c>
      <c r="I25" s="26" t="s">
        <v>84</v>
      </c>
      <c r="J25" s="45" t="s">
        <v>85</v>
      </c>
      <c r="K25" s="36"/>
      <c r="L25" s="26" t="s">
        <v>80</v>
      </c>
      <c r="M25" s="23" t="s">
        <v>185</v>
      </c>
      <c r="N25" s="27"/>
    </row>
    <row r="26" spans="1:14" ht="75" customHeight="1" thickBot="1" x14ac:dyDescent="0.3">
      <c r="A26" s="49"/>
      <c r="B26" s="20"/>
      <c r="C26" s="18"/>
      <c r="D26" s="34">
        <v>7.03</v>
      </c>
      <c r="E26" s="46"/>
      <c r="F26" s="26" t="s">
        <v>133</v>
      </c>
      <c r="G26" s="35" t="s">
        <v>135</v>
      </c>
      <c r="H26" s="26"/>
      <c r="I26" s="37" t="s">
        <v>136</v>
      </c>
      <c r="J26" s="38" t="s">
        <v>137</v>
      </c>
      <c r="K26" s="39"/>
      <c r="L26" s="26"/>
      <c r="M26" s="23" t="s">
        <v>185</v>
      </c>
      <c r="N26" s="27"/>
    </row>
    <row r="27" spans="1:14" ht="60" customHeight="1" x14ac:dyDescent="0.25">
      <c r="A27" s="49"/>
      <c r="B27" s="20"/>
      <c r="C27" s="18" t="s">
        <v>246</v>
      </c>
      <c r="D27" s="34">
        <v>7.04</v>
      </c>
      <c r="E27" s="46" t="s">
        <v>56</v>
      </c>
      <c r="F27" s="29" t="s">
        <v>138</v>
      </c>
      <c r="G27" s="20" t="s">
        <v>139</v>
      </c>
      <c r="H27" s="29" t="s">
        <v>140</v>
      </c>
      <c r="I27" s="29" t="s">
        <v>141</v>
      </c>
      <c r="J27" s="40" t="s">
        <v>142</v>
      </c>
      <c r="K27" s="41"/>
      <c r="L27" s="26" t="s">
        <v>149</v>
      </c>
      <c r="M27" s="23" t="s">
        <v>185</v>
      </c>
      <c r="N27" s="27"/>
    </row>
    <row r="28" spans="1:14" ht="95.25" customHeight="1" x14ac:dyDescent="0.25">
      <c r="A28" s="49"/>
      <c r="B28" s="20"/>
      <c r="C28" s="18"/>
      <c r="D28" s="20">
        <v>7.05</v>
      </c>
      <c r="E28" s="46" t="s">
        <v>56</v>
      </c>
      <c r="F28" s="29" t="s">
        <v>144</v>
      </c>
      <c r="G28" s="20" t="s">
        <v>145</v>
      </c>
      <c r="H28" s="29" t="s">
        <v>146</v>
      </c>
      <c r="I28" s="29" t="s">
        <v>147</v>
      </c>
      <c r="J28" s="29" t="s">
        <v>148</v>
      </c>
      <c r="K28" s="41"/>
      <c r="L28" s="26" t="s">
        <v>149</v>
      </c>
      <c r="M28" s="23" t="s">
        <v>185</v>
      </c>
      <c r="N28" s="27"/>
    </row>
    <row r="29" spans="1:14" ht="73.5" customHeight="1" x14ac:dyDescent="0.25">
      <c r="A29" s="49"/>
      <c r="B29" s="20"/>
      <c r="C29" s="18"/>
      <c r="D29" s="20">
        <v>7.06</v>
      </c>
      <c r="E29" s="46" t="s">
        <v>56</v>
      </c>
      <c r="F29" s="29" t="s">
        <v>150</v>
      </c>
      <c r="G29" s="20" t="s">
        <v>151</v>
      </c>
      <c r="H29" s="29" t="s">
        <v>152</v>
      </c>
      <c r="I29" s="29" t="s">
        <v>153</v>
      </c>
      <c r="J29" s="29" t="s">
        <v>154</v>
      </c>
      <c r="K29" s="41"/>
      <c r="L29" s="26" t="s">
        <v>155</v>
      </c>
      <c r="M29" s="23" t="s">
        <v>185</v>
      </c>
      <c r="N29" s="27"/>
    </row>
    <row r="30" spans="1:14" ht="69.75" customHeight="1" x14ac:dyDescent="0.25">
      <c r="A30" s="49"/>
      <c r="B30" s="20"/>
      <c r="C30" s="18"/>
      <c r="D30" s="20">
        <v>7.07</v>
      </c>
      <c r="E30" s="46" t="s">
        <v>56</v>
      </c>
      <c r="F30" s="20" t="s">
        <v>156</v>
      </c>
      <c r="G30" s="20" t="s">
        <v>157</v>
      </c>
      <c r="H30" s="29" t="s">
        <v>158</v>
      </c>
      <c r="I30" s="20" t="s">
        <v>159</v>
      </c>
      <c r="J30" s="20" t="s">
        <v>160</v>
      </c>
      <c r="K30" s="20"/>
      <c r="L30" s="26" t="s">
        <v>155</v>
      </c>
      <c r="M30" s="23" t="s">
        <v>185</v>
      </c>
      <c r="N30" s="27"/>
    </row>
    <row r="31" spans="1:14" ht="51.75" customHeight="1" x14ac:dyDescent="0.25">
      <c r="A31" s="49"/>
      <c r="B31" s="20"/>
      <c r="C31" s="18"/>
      <c r="D31" s="20">
        <v>7.08</v>
      </c>
      <c r="E31" s="46" t="s">
        <v>56</v>
      </c>
      <c r="F31" s="20" t="s">
        <v>161</v>
      </c>
      <c r="G31" s="20" t="s">
        <v>162</v>
      </c>
      <c r="H31" s="20" t="s">
        <v>163</v>
      </c>
      <c r="I31" s="20" t="s">
        <v>164</v>
      </c>
      <c r="J31" s="20" t="s">
        <v>165</v>
      </c>
      <c r="K31" s="20"/>
      <c r="L31" s="26" t="s">
        <v>166</v>
      </c>
      <c r="M31" s="23" t="s">
        <v>185</v>
      </c>
      <c r="N31" s="27"/>
    </row>
    <row r="32" spans="1:14" ht="161.25" customHeight="1" thickBot="1" x14ac:dyDescent="0.3">
      <c r="A32" s="50"/>
      <c r="B32" s="20"/>
      <c r="C32" s="18"/>
      <c r="D32" s="20">
        <v>7.09</v>
      </c>
      <c r="E32" s="26"/>
      <c r="F32" s="20" t="s">
        <v>247</v>
      </c>
      <c r="G32" s="42" t="s">
        <v>248</v>
      </c>
      <c r="H32" s="42" t="s">
        <v>249</v>
      </c>
      <c r="I32" s="42" t="s">
        <v>250</v>
      </c>
      <c r="J32" s="42" t="s">
        <v>251</v>
      </c>
      <c r="K32" s="42"/>
      <c r="L32" s="43" t="s">
        <v>59</v>
      </c>
      <c r="M32" s="23" t="s">
        <v>185</v>
      </c>
      <c r="N32" s="47"/>
    </row>
    <row r="33" spans="1:14" ht="39" customHeight="1" x14ac:dyDescent="0.25">
      <c r="A33" s="13">
        <v>8</v>
      </c>
    </row>
    <row r="44" spans="1:14" s="3" customFormat="1" x14ac:dyDescent="0.25">
      <c r="A44"/>
      <c r="B44" s="1"/>
      <c r="C44" s="5"/>
      <c r="D44"/>
      <c r="E44"/>
      <c r="F44"/>
      <c r="G44"/>
      <c r="H44"/>
      <c r="I44" s="2"/>
      <c r="N44"/>
    </row>
    <row r="45" spans="1:14" s="3" customFormat="1" x14ac:dyDescent="0.25">
      <c r="A45"/>
      <c r="B45" s="1"/>
      <c r="C45" s="5"/>
      <c r="D45"/>
      <c r="E45"/>
      <c r="F45"/>
      <c r="G45"/>
      <c r="H45"/>
      <c r="I45" s="2"/>
      <c r="N45"/>
    </row>
    <row r="46" spans="1:14" s="3" customFormat="1" x14ac:dyDescent="0.25">
      <c r="A46"/>
      <c r="B46" s="1"/>
      <c r="C46" s="5"/>
      <c r="D46"/>
      <c r="E46"/>
      <c r="F46"/>
      <c r="G46"/>
      <c r="H46"/>
      <c r="I46" s="2"/>
      <c r="N46"/>
    </row>
    <row r="47" spans="1:14" s="3" customFormat="1" x14ac:dyDescent="0.25">
      <c r="A47"/>
      <c r="B47" s="1"/>
      <c r="C47" s="5"/>
      <c r="D47"/>
      <c r="E47"/>
      <c r="F47"/>
      <c r="G47"/>
      <c r="H47"/>
      <c r="I47" s="2"/>
      <c r="N47"/>
    </row>
    <row r="48" spans="1:14" s="3" customFormat="1" x14ac:dyDescent="0.25">
      <c r="A48"/>
      <c r="B48" s="1"/>
      <c r="C48" s="5"/>
      <c r="D48"/>
      <c r="E48"/>
      <c r="F48"/>
      <c r="G48"/>
      <c r="H48"/>
      <c r="I48" s="2"/>
      <c r="N48"/>
    </row>
    <row r="49" spans="1:14" s="3" customFormat="1" x14ac:dyDescent="0.25">
      <c r="A49"/>
      <c r="B49" s="1"/>
      <c r="C49" s="5"/>
      <c r="D49"/>
      <c r="E49"/>
      <c r="F49"/>
      <c r="G49"/>
      <c r="H49"/>
      <c r="I49" s="2"/>
      <c r="N49"/>
    </row>
    <row r="50" spans="1:14" s="3" customFormat="1" ht="14.45" customHeight="1" x14ac:dyDescent="0.25">
      <c r="A50"/>
      <c r="B50" s="1"/>
      <c r="C50" s="5"/>
      <c r="D50"/>
      <c r="E50"/>
      <c r="F50"/>
      <c r="G50"/>
      <c r="H50"/>
      <c r="I50" s="4"/>
      <c r="N50"/>
    </row>
    <row r="51" spans="1:14" s="3" customFormat="1" ht="14.45" customHeight="1" x14ac:dyDescent="0.25">
      <c r="A51"/>
      <c r="B51" s="1"/>
      <c r="C51" s="5"/>
      <c r="D51"/>
      <c r="E51"/>
      <c r="F51"/>
      <c r="G51"/>
      <c r="H51"/>
      <c r="I51" s="4"/>
      <c r="N51"/>
    </row>
    <row r="52" spans="1:14" s="3" customFormat="1" x14ac:dyDescent="0.25">
      <c r="A52"/>
      <c r="B52" s="1"/>
      <c r="C52" s="5"/>
      <c r="D52"/>
      <c r="E52"/>
      <c r="F52"/>
      <c r="G52"/>
      <c r="H52"/>
      <c r="I52" s="2"/>
      <c r="N52"/>
    </row>
    <row r="53" spans="1:14" s="3" customFormat="1" x14ac:dyDescent="0.25">
      <c r="A53"/>
      <c r="B53" s="1"/>
      <c r="C53" s="5"/>
      <c r="D53"/>
      <c r="E53"/>
      <c r="F53"/>
      <c r="G53"/>
      <c r="H53"/>
      <c r="I53" s="2"/>
      <c r="N53"/>
    </row>
    <row r="54" spans="1:14" s="3" customFormat="1" x14ac:dyDescent="0.25">
      <c r="A54"/>
      <c r="B54" s="1"/>
      <c r="C54" s="5"/>
      <c r="D54"/>
      <c r="E54"/>
      <c r="F54"/>
      <c r="G54"/>
      <c r="H54"/>
      <c r="I54" s="2"/>
      <c r="N54"/>
    </row>
    <row r="55" spans="1:14" s="3" customFormat="1" x14ac:dyDescent="0.25">
      <c r="A55"/>
      <c r="B55" s="1"/>
      <c r="C55" s="5"/>
      <c r="D55"/>
      <c r="E55"/>
      <c r="F55"/>
      <c r="G55"/>
      <c r="H55"/>
      <c r="I55" s="2"/>
      <c r="N55"/>
    </row>
    <row r="56" spans="1:14" s="3" customFormat="1" x14ac:dyDescent="0.25">
      <c r="A56"/>
      <c r="B56" s="1"/>
      <c r="C56" s="5"/>
      <c r="D56"/>
      <c r="E56"/>
      <c r="F56"/>
      <c r="G56"/>
      <c r="H56"/>
      <c r="I56" s="2"/>
      <c r="N56"/>
    </row>
    <row r="57" spans="1:14" s="3" customFormat="1" x14ac:dyDescent="0.25">
      <c r="A57"/>
      <c r="B57" s="1"/>
      <c r="C57" s="5"/>
      <c r="D57"/>
      <c r="E57"/>
      <c r="F57"/>
      <c r="G57"/>
      <c r="H57"/>
      <c r="I57" s="2"/>
      <c r="N57"/>
    </row>
    <row r="58" spans="1:14" s="3" customFormat="1" x14ac:dyDescent="0.25">
      <c r="A58"/>
      <c r="B58" s="1"/>
      <c r="C58" s="5"/>
      <c r="D58"/>
      <c r="E58"/>
      <c r="F58"/>
      <c r="G58"/>
      <c r="H58"/>
      <c r="I58" s="2"/>
      <c r="N58"/>
    </row>
    <row r="59" spans="1:14" s="3" customFormat="1" x14ac:dyDescent="0.25">
      <c r="A59"/>
      <c r="B59" s="1"/>
      <c r="C59" s="5"/>
      <c r="D59"/>
      <c r="E59"/>
      <c r="F59"/>
      <c r="G59"/>
      <c r="H59"/>
      <c r="I59" s="2"/>
      <c r="N59"/>
    </row>
    <row r="60" spans="1:14" s="3" customFormat="1" x14ac:dyDescent="0.25">
      <c r="A60"/>
      <c r="B60" s="1"/>
      <c r="C60" s="5"/>
      <c r="D60"/>
      <c r="E60"/>
      <c r="F60"/>
      <c r="G60"/>
      <c r="H60"/>
      <c r="I60" s="2"/>
      <c r="N60"/>
    </row>
    <row r="61" spans="1:14" s="3" customFormat="1" x14ac:dyDescent="0.25">
      <c r="A61"/>
      <c r="B61" s="1"/>
      <c r="C61" s="5"/>
      <c r="D61"/>
      <c r="E61"/>
      <c r="F61"/>
      <c r="G61"/>
      <c r="H61"/>
      <c r="I61" s="2"/>
      <c r="N61"/>
    </row>
    <row r="62" spans="1:14" s="3" customFormat="1" x14ac:dyDescent="0.25">
      <c r="A62"/>
      <c r="B62" s="1"/>
      <c r="C62" s="5"/>
      <c r="D62"/>
      <c r="E62"/>
      <c r="F62"/>
      <c r="G62"/>
      <c r="H62"/>
      <c r="I62" s="2"/>
      <c r="N62"/>
    </row>
    <row r="63" spans="1:14" s="3" customFormat="1" x14ac:dyDescent="0.25">
      <c r="A63"/>
      <c r="B63" s="1"/>
      <c r="C63" s="5"/>
      <c r="D63"/>
      <c r="E63"/>
      <c r="F63"/>
      <c r="G63"/>
      <c r="H63"/>
      <c r="I63" s="2"/>
      <c r="N63"/>
    </row>
    <row r="64" spans="1:14" s="3" customFormat="1" x14ac:dyDescent="0.25">
      <c r="A64"/>
      <c r="B64" s="1"/>
      <c r="C64" s="5"/>
      <c r="D64"/>
      <c r="E64"/>
      <c r="F64"/>
      <c r="G64"/>
      <c r="H64"/>
      <c r="I64" s="2"/>
      <c r="N64"/>
    </row>
    <row r="65" spans="1:14" s="3" customFormat="1" x14ac:dyDescent="0.25">
      <c r="A65"/>
      <c r="B65" s="1"/>
      <c r="C65" s="5"/>
      <c r="D65"/>
      <c r="E65"/>
      <c r="F65"/>
      <c r="G65"/>
      <c r="H65"/>
      <c r="I65" s="2"/>
      <c r="N65"/>
    </row>
    <row r="66" spans="1:14" s="3" customFormat="1" x14ac:dyDescent="0.25">
      <c r="A66"/>
      <c r="B66" s="1"/>
      <c r="C66" s="5"/>
      <c r="D66"/>
      <c r="E66"/>
      <c r="F66"/>
      <c r="G66"/>
      <c r="H66"/>
      <c r="I66" s="2"/>
      <c r="N66"/>
    </row>
    <row r="67" spans="1:14" s="3" customFormat="1" x14ac:dyDescent="0.25">
      <c r="A67"/>
      <c r="B67" s="1"/>
      <c r="C67" s="5"/>
      <c r="D67"/>
      <c r="E67"/>
      <c r="F67"/>
      <c r="G67"/>
      <c r="H67"/>
      <c r="I67" s="2"/>
      <c r="N67"/>
    </row>
    <row r="68" spans="1:14" s="3" customFormat="1" x14ac:dyDescent="0.25">
      <c r="A68"/>
      <c r="B68" s="1"/>
      <c r="C68" s="5"/>
      <c r="D68"/>
      <c r="E68"/>
      <c r="F68"/>
      <c r="G68"/>
      <c r="H68"/>
      <c r="I68" s="2"/>
      <c r="N68"/>
    </row>
    <row r="69" spans="1:14" s="3" customFormat="1" x14ac:dyDescent="0.25">
      <c r="A69"/>
      <c r="B69" s="1"/>
      <c r="C69" s="5"/>
      <c r="D69"/>
      <c r="E69"/>
      <c r="F69"/>
      <c r="G69"/>
      <c r="H69"/>
      <c r="I69" s="2"/>
      <c r="N69"/>
    </row>
    <row r="70" spans="1:14" s="3" customFormat="1" x14ac:dyDescent="0.25">
      <c r="A70"/>
      <c r="B70" s="1"/>
      <c r="C70" s="5"/>
      <c r="D70"/>
      <c r="E70"/>
      <c r="F70"/>
      <c r="G70"/>
      <c r="H70"/>
      <c r="I70" s="2"/>
      <c r="N70"/>
    </row>
    <row r="71" spans="1:14" s="3" customFormat="1" x14ac:dyDescent="0.25">
      <c r="A71"/>
      <c r="B71" s="1"/>
      <c r="C71" s="5"/>
      <c r="D71"/>
      <c r="E71"/>
      <c r="F71"/>
      <c r="G71"/>
      <c r="H71"/>
      <c r="I71" s="2"/>
      <c r="N71"/>
    </row>
    <row r="72" spans="1:14" s="3" customFormat="1" x14ac:dyDescent="0.25">
      <c r="A72"/>
      <c r="B72" s="1"/>
      <c r="C72" s="5"/>
      <c r="D72"/>
      <c r="E72"/>
      <c r="F72"/>
      <c r="G72"/>
      <c r="H72"/>
      <c r="I72" s="2"/>
      <c r="N72"/>
    </row>
    <row r="73" spans="1:14" s="3" customFormat="1" x14ac:dyDescent="0.25">
      <c r="A73"/>
      <c r="B73" s="1"/>
      <c r="C73" s="5"/>
      <c r="D73"/>
      <c r="E73"/>
      <c r="F73"/>
      <c r="G73"/>
      <c r="H73"/>
      <c r="I73" s="2"/>
      <c r="N73"/>
    </row>
    <row r="74" spans="1:14" s="3" customFormat="1" x14ac:dyDescent="0.25">
      <c r="A74"/>
      <c r="B74" s="1"/>
      <c r="C74" s="5"/>
      <c r="D74"/>
      <c r="E74"/>
      <c r="F74"/>
      <c r="G74"/>
      <c r="H74"/>
      <c r="I74" s="2"/>
      <c r="N74"/>
    </row>
    <row r="75" spans="1:14" s="3" customFormat="1" x14ac:dyDescent="0.25">
      <c r="A75"/>
      <c r="B75" s="1"/>
      <c r="C75" s="5"/>
      <c r="D75"/>
      <c r="E75"/>
      <c r="F75"/>
      <c r="G75"/>
      <c r="H75"/>
      <c r="I75" s="2"/>
      <c r="N75"/>
    </row>
    <row r="76" spans="1:14" s="3" customFormat="1" x14ac:dyDescent="0.25">
      <c r="A76"/>
      <c r="B76" s="1"/>
      <c r="C76" s="5"/>
      <c r="D76"/>
      <c r="E76"/>
      <c r="F76"/>
      <c r="G76"/>
      <c r="H76"/>
      <c r="I76" s="2"/>
      <c r="N76"/>
    </row>
    <row r="77" spans="1:14" s="3" customFormat="1" x14ac:dyDescent="0.25">
      <c r="A77"/>
      <c r="B77" s="1"/>
      <c r="C77" s="5"/>
      <c r="D77"/>
      <c r="E77"/>
      <c r="F77"/>
      <c r="G77"/>
      <c r="H77"/>
      <c r="I77" s="2"/>
      <c r="N77"/>
    </row>
    <row r="78" spans="1:14" s="3" customFormat="1" x14ac:dyDescent="0.25">
      <c r="A78"/>
      <c r="B78" s="1"/>
      <c r="C78" s="5"/>
      <c r="D78"/>
      <c r="E78"/>
      <c r="F78"/>
      <c r="G78"/>
      <c r="H78"/>
      <c r="I78" s="2"/>
      <c r="N78"/>
    </row>
    <row r="79" spans="1:14" s="3" customFormat="1" x14ac:dyDescent="0.25">
      <c r="A79"/>
      <c r="B79" s="1"/>
      <c r="C79" s="5"/>
      <c r="D79"/>
      <c r="E79"/>
      <c r="F79"/>
      <c r="G79"/>
      <c r="H79"/>
      <c r="I79" s="2"/>
      <c r="N79"/>
    </row>
    <row r="80" spans="1:14" s="3" customFormat="1" x14ac:dyDescent="0.25">
      <c r="A80"/>
      <c r="B80" s="1"/>
      <c r="C80" s="5"/>
      <c r="D80"/>
      <c r="E80"/>
      <c r="F80"/>
      <c r="G80"/>
      <c r="H80"/>
      <c r="I80" s="2"/>
      <c r="N80"/>
    </row>
    <row r="81" spans="1:14" s="3" customFormat="1" x14ac:dyDescent="0.25">
      <c r="A81"/>
      <c r="B81" s="1"/>
      <c r="C81" s="5"/>
      <c r="D81"/>
      <c r="E81"/>
      <c r="F81"/>
      <c r="G81"/>
      <c r="H81"/>
      <c r="I81" s="2"/>
      <c r="N81"/>
    </row>
    <row r="82" spans="1:14" s="3" customFormat="1" x14ac:dyDescent="0.25">
      <c r="A82"/>
      <c r="B82" s="1"/>
      <c r="C82" s="5"/>
      <c r="D82"/>
      <c r="E82"/>
      <c r="F82"/>
      <c r="G82"/>
      <c r="H82"/>
      <c r="I82" s="2"/>
      <c r="N82"/>
    </row>
    <row r="83" spans="1:14" s="3" customFormat="1" x14ac:dyDescent="0.25">
      <c r="A83"/>
      <c r="B83" s="1"/>
      <c r="C83" s="5"/>
      <c r="D83"/>
      <c r="E83"/>
      <c r="F83"/>
      <c r="G83"/>
      <c r="H83"/>
      <c r="I83" s="2"/>
      <c r="N83"/>
    </row>
    <row r="84" spans="1:14" s="3" customFormat="1" x14ac:dyDescent="0.25">
      <c r="A84"/>
      <c r="B84" s="1"/>
      <c r="C84" s="5"/>
      <c r="D84"/>
      <c r="E84"/>
      <c r="F84"/>
      <c r="G84"/>
      <c r="H84"/>
      <c r="I84" s="2"/>
      <c r="N84"/>
    </row>
    <row r="85" spans="1:14" s="3" customFormat="1" x14ac:dyDescent="0.25">
      <c r="A85"/>
      <c r="B85" s="1"/>
      <c r="C85" s="5"/>
      <c r="D85"/>
      <c r="E85"/>
      <c r="F85"/>
      <c r="G85"/>
      <c r="H85"/>
      <c r="I85" s="2"/>
      <c r="N85"/>
    </row>
    <row r="86" spans="1:14" s="3" customFormat="1" x14ac:dyDescent="0.25">
      <c r="A86"/>
      <c r="B86" s="1"/>
      <c r="C86" s="5"/>
      <c r="D86"/>
      <c r="E86"/>
      <c r="F86"/>
      <c r="G86"/>
      <c r="H86"/>
      <c r="I86" s="2"/>
      <c r="N86"/>
    </row>
    <row r="87" spans="1:14" s="3" customFormat="1" x14ac:dyDescent="0.25">
      <c r="A87"/>
      <c r="B87" s="1"/>
      <c r="C87" s="5"/>
      <c r="D87"/>
      <c r="E87"/>
      <c r="F87"/>
      <c r="G87"/>
      <c r="H87"/>
      <c r="I87" s="2"/>
      <c r="N87"/>
    </row>
  </sheetData>
  <mergeCells count="9">
    <mergeCell ref="N2:N3"/>
    <mergeCell ref="C1:M1"/>
    <mergeCell ref="A2:A3"/>
    <mergeCell ref="B2:B3"/>
    <mergeCell ref="C2:C3"/>
    <mergeCell ref="D2:D3"/>
    <mergeCell ref="E2:E3"/>
    <mergeCell ref="F2:J2"/>
    <mergeCell ref="L2:M2"/>
  </mergeCells>
  <phoneticPr fontId="9" type="noConversion"/>
  <conditionalFormatting sqref="E33:E1048576">
    <cfRule type="containsText" dxfId="4" priority="116" operator="containsText" text="Other">
      <formula>NOT(ISERROR(SEARCH("Other",E33)))</formula>
    </cfRule>
    <cfRule type="containsText" dxfId="3" priority="117" operator="containsText" text="&quot;&quot;">
      <formula>NOT(ISERROR(SEARCH("""""",E33)))</formula>
    </cfRule>
    <cfRule type="containsText" dxfId="2" priority="118" operator="containsText" text="Field">
      <formula>NOT(ISERROR(SEARCH("Field",E33)))</formula>
    </cfRule>
    <cfRule type="containsText" dxfId="1" priority="119" operator="containsText" text="Off Site Lab">
      <formula>NOT(ISERROR(SEARCH("Off Site Lab",E33)))</formula>
    </cfRule>
    <cfRule type="containsText" dxfId="0" priority="120" operator="containsText" text="Onsite Lab">
      <formula>NOT(ISERROR(SEARCH("Onsite Lab",E33)))</formula>
    </cfRule>
  </conditionalFormatting>
  <printOptions horizontalCentered="1"/>
  <pageMargins left="0.70866141732283472" right="0.70866141732283472" top="0.74803149606299213" bottom="0.74803149606299213" header="0.31496062992125984" footer="0.31496062992125984"/>
  <pageSetup paperSize="8" scale="46" fitToHeight="0" orientation="landscape" r:id="rId1"/>
  <rowBreaks count="1" manualBreakCount="1">
    <brk id="6" min="1" max="13" man="1"/>
  </rowBreaks>
  <drawing r:id="rId2"/>
  <extLst>
    <ext xmlns:x14="http://schemas.microsoft.com/office/spreadsheetml/2009/9/main" uri="{78C0D931-6437-407d-A8EE-F0AAD7539E65}">
      <x14:conditionalFormattings>
        <x14:conditionalFormatting xmlns:xm="http://schemas.microsoft.com/office/excel/2006/main">
          <x14:cfRule type="containsText" priority="76" operator="containsText" text="Other" id="{1BD72375-FCA8-435E-AAAF-A2CC6EE223F6}">
            <xm:f>NOT(ISERROR(SEARCH("Other",'C:\Users\JamesHi\Documents\My Created Files\Inspections &amp; Test Plans\[ITP Material Components.xlsx]SIL'!#REF!)))</xm:f>
            <x14:dxf>
              <fill>
                <patternFill>
                  <bgColor theme="9" tint="0.39994506668294322"/>
                </patternFill>
              </fill>
            </x14:dxf>
          </x14:cfRule>
          <x14:cfRule type="containsText" priority="77" operator="containsText" text="&quot;&quot;" id="{FBDAED1F-CB6B-4F09-8233-F00F156A9F19}">
            <xm:f>NOT(ISERROR(SEARCH("""""",'C:\Users\JamesHi\Documents\My Created Files\Inspections &amp; Test Plans\[ITP Material Components.xlsx]SIL'!#REF!)))</xm:f>
            <x14:dxf>
              <fill>
                <patternFill patternType="none">
                  <bgColor auto="1"/>
                </patternFill>
              </fill>
            </x14:dxf>
          </x14:cfRule>
          <x14:cfRule type="containsText" priority="78" operator="containsText" text="Field" id="{0501B5B3-0235-4D9F-B66D-1C1D7C21B16B}">
            <xm:f>NOT(ISERROR(SEARCH("Field",'C:\Users\JamesHi\Documents\My Created Files\Inspections &amp; Test Plans\[ITP Material Components.xlsx]SIL'!#REF!)))</xm:f>
            <x14:dxf>
              <fill>
                <patternFill patternType="none">
                  <bgColor auto="1"/>
                </patternFill>
              </fill>
            </x14:dxf>
          </x14:cfRule>
          <x14:cfRule type="containsText" priority="79" operator="containsText" text="Off Site Lab" id="{C8AE9D53-5554-4537-9E44-2C11ED3EF6B9}">
            <xm:f>NOT(ISERROR(SEARCH("Off Site Lab",'C:\Users\JamesHi\Documents\My Created Files\Inspections &amp; Test Plans\[ITP Material Components.xlsx]SIL'!#REF!)))</xm:f>
            <x14:dxf>
              <fill>
                <patternFill>
                  <bgColor theme="4" tint="0.39994506668294322"/>
                </patternFill>
              </fill>
            </x14:dxf>
          </x14:cfRule>
          <x14:cfRule type="containsText" priority="80" operator="containsText" text="Onsite Lab" id="{BA165D14-2A4F-4B50-9512-A37F62277332}">
            <xm:f>NOT(ISERROR(SEARCH("Onsite Lab",'C:\Users\JamesHi\Documents\My Created Files\Inspections &amp; Test Plans\[ITP Material Components.xlsx]SIL'!#REF!)))</xm:f>
            <x14:dxf>
              <fill>
                <patternFill>
                  <bgColor theme="4" tint="-0.499984740745262"/>
                </patternFill>
              </fill>
            </x14:dxf>
          </x14:cfRule>
          <xm:sqref>E8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6229A-75A1-4F4F-84A1-378B0D569C41}">
  <dimension ref="A1:E37"/>
  <sheetViews>
    <sheetView topLeftCell="A7" zoomScale="70" zoomScaleNormal="70" workbookViewId="0">
      <selection activeCell="A21" sqref="A21"/>
    </sheetView>
  </sheetViews>
  <sheetFormatPr defaultRowHeight="15" x14ac:dyDescent="0.25"/>
  <cols>
    <col min="1" max="1" width="20.140625" style="74" customWidth="1"/>
    <col min="2" max="2" width="45.85546875" customWidth="1"/>
    <col min="3" max="5" width="53.85546875" customWidth="1"/>
  </cols>
  <sheetData>
    <row r="1" spans="2:5" ht="15.75" thickBot="1" x14ac:dyDescent="0.3"/>
    <row r="2" spans="2:5" ht="26.25" x14ac:dyDescent="0.4">
      <c r="B2" s="250" t="s">
        <v>13</v>
      </c>
    </row>
    <row r="3" spans="2:5" ht="27" thickBot="1" x14ac:dyDescent="0.45">
      <c r="B3" s="251" t="s">
        <v>27</v>
      </c>
    </row>
    <row r="4" spans="2:5" ht="15.75" thickBot="1" x14ac:dyDescent="0.3">
      <c r="B4" s="334" t="s">
        <v>252</v>
      </c>
      <c r="C4" s="334"/>
      <c r="D4" s="334"/>
    </row>
    <row r="5" spans="2:5" x14ac:dyDescent="0.25">
      <c r="B5" s="100"/>
      <c r="C5" s="101" t="s">
        <v>253</v>
      </c>
      <c r="D5" s="101" t="s">
        <v>254</v>
      </c>
      <c r="E5" s="102" t="s">
        <v>64</v>
      </c>
    </row>
    <row r="6" spans="2:5" ht="75" x14ac:dyDescent="0.25">
      <c r="B6" s="103" t="s">
        <v>255</v>
      </c>
      <c r="C6" s="99" t="s">
        <v>256</v>
      </c>
      <c r="D6" s="99" t="s">
        <v>257</v>
      </c>
      <c r="E6" s="104" t="s">
        <v>258</v>
      </c>
    </row>
    <row r="7" spans="2:5" ht="75" x14ac:dyDescent="0.25">
      <c r="B7" s="103" t="s">
        <v>259</v>
      </c>
      <c r="C7" s="99" t="s">
        <v>260</v>
      </c>
      <c r="D7" s="99" t="s">
        <v>261</v>
      </c>
      <c r="E7" s="104" t="s">
        <v>262</v>
      </c>
    </row>
    <row r="8" spans="2:5" ht="90.75" thickBot="1" x14ac:dyDescent="0.3">
      <c r="B8" s="105" t="s">
        <v>263</v>
      </c>
      <c r="C8" s="106" t="s">
        <v>264</v>
      </c>
      <c r="D8" s="106" t="s">
        <v>261</v>
      </c>
      <c r="E8" s="107" t="s">
        <v>265</v>
      </c>
    </row>
    <row r="9" spans="2:5" ht="15.75" thickBot="1" x14ac:dyDescent="0.3">
      <c r="B9" s="74"/>
    </row>
    <row r="10" spans="2:5" x14ac:dyDescent="0.25">
      <c r="B10" s="100"/>
      <c r="C10" s="108" t="s">
        <v>8</v>
      </c>
      <c r="D10" s="109" t="s">
        <v>266</v>
      </c>
    </row>
    <row r="11" spans="2:5" ht="45" x14ac:dyDescent="0.25">
      <c r="B11" s="110" t="s">
        <v>267</v>
      </c>
      <c r="C11" s="99" t="s">
        <v>268</v>
      </c>
      <c r="D11" s="104" t="s">
        <v>269</v>
      </c>
    </row>
    <row r="12" spans="2:5" ht="45" x14ac:dyDescent="0.25">
      <c r="B12" s="110" t="s">
        <v>270</v>
      </c>
      <c r="C12" s="99" t="s">
        <v>271</v>
      </c>
      <c r="D12" s="104" t="s">
        <v>272</v>
      </c>
    </row>
    <row r="13" spans="2:5" ht="45.75" thickBot="1" x14ac:dyDescent="0.3">
      <c r="B13" s="111" t="s">
        <v>273</v>
      </c>
      <c r="C13" s="106" t="s">
        <v>274</v>
      </c>
      <c r="D13" s="107" t="s">
        <v>274</v>
      </c>
    </row>
    <row r="16" spans="2:5" ht="15.75" thickBot="1" x14ac:dyDescent="0.3"/>
    <row r="17" spans="1:5" ht="15.75" thickBot="1" x14ac:dyDescent="0.3">
      <c r="B17" s="335" t="s">
        <v>275</v>
      </c>
      <c r="C17" s="336"/>
      <c r="D17" s="337"/>
      <c r="E17" s="82" t="s">
        <v>276</v>
      </c>
    </row>
    <row r="18" spans="1:5" ht="15.75" thickBot="1" x14ac:dyDescent="0.3">
      <c r="A18" s="75" t="s">
        <v>277</v>
      </c>
      <c r="B18" s="76" t="s">
        <v>278</v>
      </c>
      <c r="C18" s="88" t="s">
        <v>279</v>
      </c>
      <c r="D18" s="89" t="s">
        <v>280</v>
      </c>
      <c r="E18" s="87" t="s">
        <v>281</v>
      </c>
    </row>
    <row r="19" spans="1:5" x14ac:dyDescent="0.25">
      <c r="A19" s="96">
        <v>1</v>
      </c>
      <c r="B19" s="85">
        <v>109.5</v>
      </c>
      <c r="C19" s="90" t="s">
        <v>282</v>
      </c>
      <c r="D19" s="86">
        <f t="shared" ref="D19:D27" si="0">ROUNDUP(300/B19,0)</f>
        <v>3</v>
      </c>
      <c r="E19" s="94" t="s">
        <v>282</v>
      </c>
    </row>
    <row r="20" spans="1:5" x14ac:dyDescent="0.25">
      <c r="A20" s="97">
        <v>2</v>
      </c>
      <c r="B20" s="78">
        <v>65</v>
      </c>
      <c r="C20" s="91" t="s">
        <v>282</v>
      </c>
      <c r="D20" s="79">
        <f t="shared" si="0"/>
        <v>5</v>
      </c>
      <c r="E20" s="95" t="s">
        <v>282</v>
      </c>
    </row>
    <row r="21" spans="1:5" x14ac:dyDescent="0.25">
      <c r="A21" s="97">
        <v>3</v>
      </c>
      <c r="B21" s="78">
        <v>47.2</v>
      </c>
      <c r="C21" s="91" t="s">
        <v>282</v>
      </c>
      <c r="D21" s="79">
        <f t="shared" si="0"/>
        <v>7</v>
      </c>
      <c r="E21" s="95" t="s">
        <v>282</v>
      </c>
    </row>
    <row r="22" spans="1:5" x14ac:dyDescent="0.25">
      <c r="A22" s="97">
        <v>4</v>
      </c>
      <c r="B22" s="78">
        <v>36</v>
      </c>
      <c r="C22" s="91" t="s">
        <v>282</v>
      </c>
      <c r="D22" s="79">
        <f t="shared" si="0"/>
        <v>9</v>
      </c>
      <c r="E22" s="95" t="s">
        <v>282</v>
      </c>
    </row>
    <row r="23" spans="1:5" x14ac:dyDescent="0.25">
      <c r="A23" s="97">
        <v>5</v>
      </c>
      <c r="B23" s="78">
        <v>30.5</v>
      </c>
      <c r="C23" s="91" t="s">
        <v>282</v>
      </c>
      <c r="D23" s="79">
        <f t="shared" si="0"/>
        <v>10</v>
      </c>
      <c r="E23" s="95" t="s">
        <v>282</v>
      </c>
    </row>
    <row r="24" spans="1:5" x14ac:dyDescent="0.25">
      <c r="A24" s="97">
        <v>6</v>
      </c>
      <c r="B24" s="78">
        <v>27.5</v>
      </c>
      <c r="C24" s="91" t="s">
        <v>282</v>
      </c>
      <c r="D24" s="79">
        <f t="shared" si="0"/>
        <v>11</v>
      </c>
      <c r="E24" s="95" t="s">
        <v>282</v>
      </c>
    </row>
    <row r="25" spans="1:5" x14ac:dyDescent="0.25">
      <c r="A25" s="97">
        <v>7</v>
      </c>
      <c r="B25" s="78">
        <v>24.6</v>
      </c>
      <c r="C25" s="91" t="s">
        <v>282</v>
      </c>
      <c r="D25" s="79">
        <f t="shared" si="0"/>
        <v>13</v>
      </c>
      <c r="E25" s="95" t="s">
        <v>282</v>
      </c>
    </row>
    <row r="26" spans="1:5" x14ac:dyDescent="0.25">
      <c r="A26" s="97">
        <v>8</v>
      </c>
      <c r="B26" s="78">
        <v>22</v>
      </c>
      <c r="C26" s="91" t="s">
        <v>282</v>
      </c>
      <c r="D26" s="79">
        <f t="shared" si="0"/>
        <v>14</v>
      </c>
      <c r="E26" s="95" t="s">
        <v>282</v>
      </c>
    </row>
    <row r="27" spans="1:5" x14ac:dyDescent="0.25">
      <c r="A27" s="97">
        <v>9</v>
      </c>
      <c r="B27" s="78">
        <v>20</v>
      </c>
      <c r="C27" s="91" t="s">
        <v>282</v>
      </c>
      <c r="D27" s="79">
        <f t="shared" si="0"/>
        <v>15</v>
      </c>
      <c r="E27" s="95" t="s">
        <v>282</v>
      </c>
    </row>
    <row r="28" spans="1:5" x14ac:dyDescent="0.25">
      <c r="A28" s="97">
        <v>10</v>
      </c>
      <c r="B28" s="78">
        <v>18.7</v>
      </c>
      <c r="C28" s="77">
        <f t="shared" ref="C28:C37" si="1">ROUNDUP(100/B28,0)</f>
        <v>6</v>
      </c>
      <c r="D28" s="92" t="s">
        <v>282</v>
      </c>
      <c r="E28" s="95" t="s">
        <v>282</v>
      </c>
    </row>
    <row r="29" spans="1:5" x14ac:dyDescent="0.25">
      <c r="A29" s="97">
        <v>11</v>
      </c>
      <c r="B29" s="78">
        <v>17</v>
      </c>
      <c r="C29" s="77">
        <f t="shared" si="1"/>
        <v>6</v>
      </c>
      <c r="D29" s="92" t="s">
        <v>282</v>
      </c>
      <c r="E29" s="95" t="s">
        <v>282</v>
      </c>
    </row>
    <row r="30" spans="1:5" x14ac:dyDescent="0.25">
      <c r="A30" s="97">
        <v>12</v>
      </c>
      <c r="B30" s="78">
        <v>17.5</v>
      </c>
      <c r="C30" s="77">
        <f t="shared" si="1"/>
        <v>6</v>
      </c>
      <c r="D30" s="92" t="s">
        <v>282</v>
      </c>
      <c r="E30" s="95" t="s">
        <v>282</v>
      </c>
    </row>
    <row r="31" spans="1:5" x14ac:dyDescent="0.25">
      <c r="A31" s="97">
        <v>13</v>
      </c>
      <c r="B31" s="78">
        <v>16.7</v>
      </c>
      <c r="C31" s="77">
        <f t="shared" si="1"/>
        <v>6</v>
      </c>
      <c r="D31" s="92" t="s">
        <v>282</v>
      </c>
      <c r="E31" s="95" t="s">
        <v>282</v>
      </c>
    </row>
    <row r="32" spans="1:5" x14ac:dyDescent="0.25">
      <c r="A32" s="97">
        <v>14</v>
      </c>
      <c r="B32" s="78">
        <v>15.5</v>
      </c>
      <c r="C32" s="77">
        <f t="shared" si="1"/>
        <v>7</v>
      </c>
      <c r="D32" s="92" t="s">
        <v>282</v>
      </c>
      <c r="E32" s="95" t="s">
        <v>282</v>
      </c>
    </row>
    <row r="33" spans="1:5" x14ac:dyDescent="0.25">
      <c r="A33" s="97">
        <v>15</v>
      </c>
      <c r="B33" s="78">
        <v>13.7</v>
      </c>
      <c r="C33" s="77">
        <f t="shared" si="1"/>
        <v>8</v>
      </c>
      <c r="D33" s="92" t="s">
        <v>282</v>
      </c>
      <c r="E33" s="83">
        <f>ROUNDDOWN(0.07*(A33^2),0)</f>
        <v>15</v>
      </c>
    </row>
    <row r="34" spans="1:5" x14ac:dyDescent="0.25">
      <c r="A34" s="97">
        <v>20</v>
      </c>
      <c r="B34" s="78">
        <v>11</v>
      </c>
      <c r="C34" s="77">
        <f t="shared" si="1"/>
        <v>10</v>
      </c>
      <c r="D34" s="92" t="s">
        <v>282</v>
      </c>
      <c r="E34" s="83">
        <f>ROUNDDOWN(0.07*(A34^2),0)</f>
        <v>28</v>
      </c>
    </row>
    <row r="35" spans="1:5" x14ac:dyDescent="0.25">
      <c r="A35" s="97">
        <v>30</v>
      </c>
      <c r="B35" s="78">
        <v>8.5</v>
      </c>
      <c r="C35" s="77">
        <f t="shared" si="1"/>
        <v>12</v>
      </c>
      <c r="D35" s="92" t="s">
        <v>282</v>
      </c>
      <c r="E35" s="83">
        <f>ROUNDDOWN(0.07*(A35^2),0)</f>
        <v>63</v>
      </c>
    </row>
    <row r="36" spans="1:5" x14ac:dyDescent="0.25">
      <c r="A36" s="97">
        <v>40</v>
      </c>
      <c r="B36" s="78">
        <v>7</v>
      </c>
      <c r="C36" s="77">
        <f t="shared" si="1"/>
        <v>15</v>
      </c>
      <c r="D36" s="92" t="s">
        <v>282</v>
      </c>
      <c r="E36" s="83">
        <f>ROUNDDOWN(0.07*(A36^2),0)</f>
        <v>112</v>
      </c>
    </row>
    <row r="37" spans="1:5" ht="15.75" thickBot="1" x14ac:dyDescent="0.3">
      <c r="A37" s="98">
        <v>50</v>
      </c>
      <c r="B37" s="80">
        <v>5.5</v>
      </c>
      <c r="C37" s="81">
        <f t="shared" si="1"/>
        <v>19</v>
      </c>
      <c r="D37" s="93" t="s">
        <v>282</v>
      </c>
      <c r="E37" s="84">
        <f>ROUNDDOWN(0.07*(A37^2),0)</f>
        <v>175</v>
      </c>
    </row>
  </sheetData>
  <mergeCells count="2">
    <mergeCell ref="B4:D4"/>
    <mergeCell ref="B17:D17"/>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b50d7e9-ed42-42fb-ade4-11fb6fb5c797" xsi:nil="true"/>
    <lcf76f155ced4ddcb4097134ff3c332f xmlns="3190231f-cefe-469a-a858-ab3a5c6912cd">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D1FCE28F1E99B48A9EE3B8D75F80564" ma:contentTypeVersion="16" ma:contentTypeDescription="Create a new document." ma:contentTypeScope="" ma:versionID="693bcf5d2c9f5123b4ec2ca47ce7a76a">
  <xsd:schema xmlns:xsd="http://www.w3.org/2001/XMLSchema" xmlns:xs="http://www.w3.org/2001/XMLSchema" xmlns:p="http://schemas.microsoft.com/office/2006/metadata/properties" xmlns:ns2="3190231f-cefe-469a-a858-ab3a5c6912cd" xmlns:ns3="37747b02-c7c7-423d-b345-1b01fab50e0a" xmlns:ns4="db50d7e9-ed42-42fb-ade4-11fb6fb5c797" targetNamespace="http://schemas.microsoft.com/office/2006/metadata/properties" ma:root="true" ma:fieldsID="17e5bc84bd37a08e98b09b74c4f052a0" ns2:_="" ns3:_="" ns4:_="">
    <xsd:import namespace="3190231f-cefe-469a-a858-ab3a5c6912cd"/>
    <xsd:import namespace="37747b02-c7c7-423d-b345-1b01fab50e0a"/>
    <xsd:import namespace="db50d7e9-ed42-42fb-ade4-11fb6fb5c79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lcf76f155ced4ddcb4097134ff3c332f" minOccurs="0"/>
                <xsd:element ref="ns4:TaxCatchAll"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90231f-cefe-469a-a858-ab3a5c6912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7747b02-c7c7-423d-b345-1b01fab50e0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50d7e9-ed42-42fb-ade4-11fb6fb5c797"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0506da5a-789a-4bbf-a90f-ea1d8e6357a1}" ma:internalName="TaxCatchAll" ma:showField="CatchAllData" ma:web="37747b02-c7c7-423d-b345-1b01fab50e0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114D34-8670-4312-AD35-C6AD68EED279}">
  <ds:schemaRefs>
    <ds:schemaRef ds:uri="http://schemas.microsoft.com/office/2006/metadata/properties"/>
    <ds:schemaRef ds:uri="http://schemas.microsoft.com/office/infopath/2007/PartnerControls"/>
    <ds:schemaRef ds:uri="db50d7e9-ed42-42fb-ade4-11fb6fb5c797"/>
    <ds:schemaRef ds:uri="3190231f-cefe-469a-a858-ab3a5c6912cd"/>
  </ds:schemaRefs>
</ds:datastoreItem>
</file>

<file path=customXml/itemProps2.xml><?xml version="1.0" encoding="utf-8"?>
<ds:datastoreItem xmlns:ds="http://schemas.openxmlformats.org/officeDocument/2006/customXml" ds:itemID="{3B8E1A44-1584-4108-A8F5-BA352D1CAE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90231f-cefe-469a-a858-ab3a5c6912cd"/>
    <ds:schemaRef ds:uri="37747b02-c7c7-423d-b345-1b01fab50e0a"/>
    <ds:schemaRef ds:uri="db50d7e9-ed42-42fb-ade4-11fb6fb5c7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3246EF-575C-4421-9971-DFF662B2BF6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Rehab ITP</vt:lpstr>
      <vt:lpstr>Full ITP</vt:lpstr>
      <vt:lpstr>Sheet1</vt:lpstr>
      <vt:lpstr>'Full ITP'!Print_Area</vt:lpstr>
      <vt:lpstr>'Rehab ITP'!Print_Area</vt:lpstr>
      <vt:lpstr>'Full ITP'!Print_Titles</vt:lpstr>
      <vt:lpstr>'Rehab ITP'!Print_Titles</vt:lpstr>
    </vt:vector>
  </TitlesOfParts>
  <Manager/>
  <Company>Fletcher Construction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Brody Brown</cp:lastModifiedBy>
  <cp:revision/>
  <dcterms:created xsi:type="dcterms:W3CDTF">2016-11-21T03:22:05Z</dcterms:created>
  <dcterms:modified xsi:type="dcterms:W3CDTF">2025-01-07T22:13:15Z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0x0101007A7E2514DD4633478704AACB408D125D</vt:lpwstr>
  </property>
  <property fmtid="{D5CDD505-2E9C-101B-9397-08002B2CF9AE}" pid="3" name="_dlc_DocIdItemGuid">
    <vt:lpwstr>06caef59-b466-4d04-8c1a-621fbe281419</vt:lpwstr>
  </property>
  <property fmtid="{D5CDD505-2E9C-101B-9397-08002B2CF9AE}" pid="4" name="MediaServiceImageTags">
    <vt:lpwstr/>
  </property>
</Properties>
</file>