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downergroup.sharepoint.com/sites/DNZUtilities_WA_WaterAutomation/Projects/561450 DCC9459 Term Renewals Contract/DCC 10985 Kenmure 1A/11-QA Quality/QA5 ITPs/QA5.01 Draft ITPs/"/>
    </mc:Choice>
  </mc:AlternateContent>
  <xr:revisionPtr revIDLastSave="125" documentId="13_ncr:1_{C1377A97-FE7B-4894-AFA3-32E718F06E42}" xr6:coauthVersionLast="47" xr6:coauthVersionMax="47" xr10:uidLastSave="{0638C5CA-237B-48C1-9678-FFD4E3236416}"/>
  <bookViews>
    <workbookView xWindow="28680" yWindow="-75" windowWidth="29040" windowHeight="15840" tabRatio="621" activeTab="2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0">General!$A$1:$M$21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Calisa McLeary</author>
  </authors>
  <commentList>
    <comment ref="D8" authorId="0" shapeId="0" xr:uid="{E0FF1FB3-53B5-4E4A-A227-2107D74B48E9}">
      <text>
        <r>
          <rPr>
            <b/>
            <sz val="9"/>
            <color indexed="81"/>
            <rFont val="Tahoma"/>
            <charset val="1"/>
          </rPr>
          <t>Calisa McLeary:</t>
        </r>
        <r>
          <rPr>
            <sz val="9"/>
            <color indexed="81"/>
            <rFont val="Tahoma"/>
            <charset val="1"/>
          </rPr>
          <t xml:space="preserve">
potential to add NDM testing requirements - 95% MDD in road</t>
        </r>
      </text>
    </comment>
  </commentList>
</comments>
</file>

<file path=xl/sharedStrings.xml><?xml version="1.0" encoding="utf-8"?>
<sst xmlns="http://schemas.openxmlformats.org/spreadsheetml/2006/main" count="240" uniqueCount="174">
  <si>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</si>
  <si>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</si>
  <si>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</si>
  <si>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</si>
  <si>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</si>
  <si>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</si>
  <si>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</si>
  <si>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</si>
  <si>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</si>
  <si>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</si>
  <si>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</si>
  <si>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</si>
  <si>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</si>
  <si>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</si>
  <si>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</si>
  <si>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CM</t>
  </si>
  <si>
    <t>Construction Manager</t>
  </si>
  <si>
    <t>Contract Number:</t>
  </si>
  <si>
    <t>C</t>
  </si>
  <si>
    <t>Check</t>
  </si>
  <si>
    <t>CR</t>
  </si>
  <si>
    <t>Cust.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</si>
  <si>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</si>
  <si>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</si>
  <si>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</si>
  <si>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</si>
  <si>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</si>
  <si>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</si>
  <si>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</si>
  <si>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</si>
  <si>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</si>
  <si>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</si>
  <si>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</si>
  <si>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</si>
  <si>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</si>
  <si>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</si>
  <si>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</si>
  <si>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</si>
  <si>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</si>
  <si>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Installation of Gravity Sewwer PVC pipes</t>
  </si>
  <si>
    <t>I</t>
  </si>
  <si>
    <t>Inspection</t>
  </si>
  <si>
    <t>PM</t>
  </si>
  <si>
    <t>Project Manager</t>
  </si>
  <si>
    <t>Discipline:</t>
  </si>
  <si>
    <t xml:space="preserve">Utilities </t>
  </si>
  <si>
    <t>M</t>
  </si>
  <si>
    <t>Monitor on Random Basis</t>
  </si>
  <si>
    <t>PS</t>
  </si>
  <si>
    <t>Project Supervisor</t>
  </si>
  <si>
    <t>Specification:</t>
  </si>
  <si>
    <t xml:space="preserve">DCC code of subdivision and Project Specification 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</si>
  <si>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</si>
  <si>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</si>
  <si>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</si>
  <si>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</si>
  <si>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</si>
  <si>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</si>
  <si>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</si>
  <si>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</si>
  <si>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</si>
  <si>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</si>
  <si>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</si>
  <si>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</si>
  <si>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</si>
  <si>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</si>
  <si>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</si>
  <si>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</si>
  <si>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</si>
  <si>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</si>
  <si>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Date:</t>
  </si>
  <si>
    <t>W</t>
  </si>
  <si>
    <t>Witness Point</t>
  </si>
  <si>
    <t>SV</t>
  </si>
  <si>
    <t>Surveyor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</si>
  <si>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</si>
  <si>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</si>
  <si>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</si>
  <si>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</si>
  <si>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</si>
  <si>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</si>
  <si>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</si>
  <si>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</si>
  <si>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</si>
  <si>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</si>
  <si>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</si>
  <si>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</si>
  <si>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</si>
  <si>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</si>
  <si>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</si>
  <si>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</si>
  <si>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</si>
  <si>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</si>
  <si>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</si>
  <si>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</si>
  <si>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</si>
  <si>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size as per drawings and Specifications</t>
  </si>
  <si>
    <t xml:space="preserve">Photos, delivery docket, </t>
  </si>
  <si>
    <t xml:space="preserve">On Delivery </t>
  </si>
  <si>
    <t>Visual</t>
  </si>
  <si>
    <t>SP/QE</t>
  </si>
  <si>
    <t>Set out</t>
  </si>
  <si>
    <t>Set out completed by an approved surveyor marked allignment</t>
  </si>
  <si>
    <t>Allignment set out matches drawings or aggreed by the Engineer</t>
  </si>
  <si>
    <t>Survey marks, photos</t>
  </si>
  <si>
    <t>Prior to commencement of works</t>
  </si>
  <si>
    <t>Survey</t>
  </si>
  <si>
    <t>SV/QE/PE/CR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</si>
  <si>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</si>
  <si>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Trench Excavation</t>
  </si>
  <si>
    <t xml:space="preserve">- excavate to achieve required depth to invert as per drawings
- Floor of trench to be even across width and length </t>
  </si>
  <si>
    <t xml:space="preserve">- Allow 100mm for bedding 
</t>
  </si>
  <si>
    <t>Photos, measurement checks</t>
  </si>
  <si>
    <t>During Installation</t>
  </si>
  <si>
    <t>SP/QE/CM</t>
  </si>
  <si>
    <t>Foundation</t>
  </si>
  <si>
    <t>- Trench Floor Foundation to be checked it is suitable to support loads</t>
  </si>
  <si>
    <t>- Foundation should avoid very soft clay, saturated soil, or fragmented rock</t>
  </si>
  <si>
    <t>Photos</t>
  </si>
  <si>
    <t xml:space="preserve">Visual
</t>
  </si>
  <si>
    <t>Install Pipe</t>
  </si>
  <si>
    <t>- Pipe installed to grade as per design drawings</t>
  </si>
  <si>
    <t xml:space="preserve">- Pipe not damaged during installation
- pipe installed to grade within tolerances
</t>
  </si>
  <si>
    <t>Photos, Grade check sheet, Survey of position for as-built</t>
  </si>
  <si>
    <t>During installation</t>
  </si>
  <si>
    <t xml:space="preserve">Visual, Survey </t>
  </si>
  <si>
    <t xml:space="preserve">Laterals connections and installation </t>
  </si>
  <si>
    <t xml:space="preserve">- Lateral connection as per drawing
</t>
  </si>
  <si>
    <t>- Lateral connection as per drawing and DCC standard details</t>
  </si>
  <si>
    <t xml:space="preserve">Every Lateral </t>
  </si>
  <si>
    <t>Embedment zone</t>
  </si>
  <si>
    <t>-Embedment material AP20 or approved by the Engineer in writing
-where required (trenches with &gt;5% slope) AP20 stabilised with cement hall be used (40kg cement to 1000kg aggregate)</t>
  </si>
  <si>
    <t>- min 100mm bedding
- 100mm overlay</t>
  </si>
  <si>
    <t>Backfill and Compact</t>
  </si>
  <si>
    <t>- Backfill in 200mm layers of compacted material
- Compaction testing one test every two layers as required
- conductive signal strip to be laid at 300mm above pipe</t>
  </si>
  <si>
    <t>95% MDD in roads, paths, and pavements</t>
  </si>
  <si>
    <t>Photos, Compaction test results</t>
  </si>
  <si>
    <t>During Installation, compaction testing per 50m of pipeline or per straight section of pipeline</t>
  </si>
  <si>
    <t xml:space="preserve">Visual, On Site test
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</si>
  <si>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</si>
  <si>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</si>
  <si>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Leak Testing</t>
  </si>
  <si>
    <t>Completed pipelines including laterals to be tested in the presence of the Engineer or their Representative in accordance with AS/NZS 2566.2 Section 6.4</t>
  </si>
  <si>
    <t>Engineer Approval</t>
  </si>
  <si>
    <t>Test Records</t>
  </si>
  <si>
    <t>Every section of pipe completed</t>
  </si>
  <si>
    <t>On-Site Test</t>
  </si>
  <si>
    <t>SP/QE/CM/CR</t>
  </si>
  <si>
    <t>5.2</t>
  </si>
  <si>
    <t>CCTV</t>
  </si>
  <si>
    <t>CCTV inspection to confirm pipeline conforms with specification</t>
  </si>
  <si>
    <t>Pipeline will fail is any of the following is visible:
- pipe misalignment or deformation more than 5% of the pipe diameter
- dips or ponding of water inside the pipe
- defects such as open joints, potruding laterals, cracked barrels, or similar</t>
  </si>
  <si>
    <t>Test Records, CCTV footage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</si>
  <si>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</si>
  <si>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</si>
  <si>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</si>
  <si>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</si>
  <si>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</si>
  <si>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</si>
  <si>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</si>
  <si>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</si>
  <si>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</si>
  <si>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</si>
  <si>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t>☐ Yes</t>
  </si>
  <si>
    <t>☐   No</t>
  </si>
  <si>
    <t>Certificate Number:</t>
  </si>
  <si>
    <t>10985 KV Hills Kenmure Area 1-A</t>
  </si>
  <si>
    <t>561450-DOW-ITP-X001</t>
  </si>
  <si>
    <t>Calisa Mcleary</t>
  </si>
  <si>
    <t>-Pipes shall be DN150 SN16 PVC-U rubber ring jointed
- Items are approved as per contract specification
- DCC approved</t>
  </si>
  <si>
    <t>4.7</t>
  </si>
  <si>
    <t>Basecourse</t>
  </si>
  <si>
    <t>- 200mm compacted layer of M440</t>
  </si>
  <si>
    <t>98% MDD in roads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</si>
</sst>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40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b/>
      <strike/>
      <sz val="9"/>
      <color theme="1"/>
      <name val="Arial Black"/>
      <family val="2"/>
    </font>
    <font>
      <strike/>
      <sz val="9"/>
      <color theme="1"/>
      <name val="Arial Black"/>
      <family val="2"/>
    </font>
    <font>
      <strike/>
      <sz val="8"/>
      <color theme="1"/>
      <name val="Arial Black"/>
      <family val="2"/>
    </font>
    <font>
      <b/>
      <strike/>
      <sz val="8"/>
      <color theme="1"/>
      <name val="Arial Black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8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55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30" fillId="0" borderId="30" xfId="0" applyFont="1" applyBorder="1" applyAlignment="1">
      <alignment horizontal="center"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30" fillId="40" borderId="37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2" fillId="0" borderId="64" xfId="0" applyFont="1" applyBorder="1" applyAlignment="1">
      <alignment vertical="center" wrapText="1"/>
    </xf>
    <xf numFmtId="0" fontId="32" fillId="0" borderId="65" xfId="0" applyFont="1" applyBorder="1" applyAlignment="1">
      <alignment vertical="center" wrapText="1"/>
    </xf>
    <xf numFmtId="0" fontId="32" fillId="0" borderId="66" xfId="0" applyFont="1" applyBorder="1" applyAlignment="1">
      <alignment vertical="center" wrapText="1"/>
    </xf>
    <xf numFmtId="0" fontId="32" fillId="0" borderId="67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4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30" fillId="0" borderId="79" xfId="0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4" fillId="0" borderId="24" xfId="0" quotePrefix="1" applyNumberFormat="1" applyFont="1" applyBorder="1" applyAlignment="1">
      <alignment horizontal="center" vertical="center" wrapText="1"/>
    </xf>
    <xf numFmtId="49" fontId="24" fillId="0" borderId="86" xfId="0" applyNumberFormat="1" applyFont="1" applyBorder="1" applyAlignment="1">
      <alignment horizontal="center" vertical="center" wrapText="1"/>
    </xf>
    <xf numFmtId="0" fontId="24" fillId="0" borderId="87" xfId="0" applyFont="1" applyBorder="1" applyAlignment="1">
      <alignment vertical="center" wrapText="1"/>
    </xf>
    <xf numFmtId="0" fontId="0" fillId="0" borderId="37" xfId="0" applyBorder="1" applyAlignment="1">
      <alignment horizontal="left" vertical="top" wrapText="1"/>
    </xf>
    <xf numFmtId="0" fontId="24" fillId="0" borderId="88" xfId="0" applyFont="1" applyBorder="1" applyAlignment="1">
      <alignment vertical="center" wrapText="1"/>
    </xf>
    <xf numFmtId="0" fontId="30" fillId="0" borderId="37" xfId="0" applyFont="1" applyBorder="1" applyAlignment="1">
      <alignment horizontal="left" vertical="center" wrapText="1"/>
    </xf>
    <xf numFmtId="0" fontId="24" fillId="0" borderId="87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87" xfId="0" applyFont="1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24" fillId="0" borderId="29" xfId="0" applyFont="1" applyBorder="1" applyAlignment="1">
      <alignment horizontal="left" vertical="center" wrapText="1"/>
    </xf>
    <xf numFmtId="0" fontId="24" fillId="0" borderId="27" xfId="0" applyFont="1" applyBorder="1" applyAlignment="1">
      <alignment horizontal="left" vertical="center" wrapText="1"/>
    </xf>
    <xf numFmtId="0" fontId="24" fillId="0" borderId="23" xfId="0" applyFont="1" applyBorder="1" applyAlignment="1">
      <alignment horizontal="left" vertical="center" wrapText="1"/>
    </xf>
    <xf numFmtId="0" fontId="24" fillId="0" borderId="2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4" fillId="0" borderId="87" xfId="0" quotePrefix="1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24" fillId="0" borderId="27" xfId="0" quotePrefix="1" applyFont="1" applyBorder="1" applyAlignment="1">
      <alignment vertical="center" wrapText="1"/>
    </xf>
    <xf numFmtId="0" fontId="24" fillId="41" borderId="27" xfId="0" applyFont="1" applyFill="1" applyBorder="1" applyAlignment="1">
      <alignment horizontal="center" vertical="center" wrapText="1"/>
    </xf>
    <xf numFmtId="0" fontId="0" fillId="0" borderId="37" xfId="0" quotePrefix="1" applyBorder="1" applyAlignment="1">
      <alignment horizontal="left" vertical="center" wrapText="1"/>
    </xf>
    <xf numFmtId="0" fontId="0" fillId="0" borderId="37" xfId="0" quotePrefix="1" applyBorder="1" applyAlignment="1">
      <alignment horizontal="left" vertical="top" wrapText="1"/>
    </xf>
    <xf numFmtId="0" fontId="11" fillId="41" borderId="37" xfId="0" applyFont="1" applyFill="1" applyBorder="1" applyAlignment="1">
      <alignment horizontal="center" vertical="top" wrapText="1"/>
    </xf>
    <xf numFmtId="0" fontId="24" fillId="41" borderId="29" xfId="0" applyFont="1" applyFill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35" fillId="0" borderId="33" xfId="0" applyFont="1" applyBorder="1" applyAlignment="1">
      <alignment horizontal="center" vertical="center" wrapText="1"/>
    </xf>
    <xf numFmtId="0" fontId="35" fillId="0" borderId="34" xfId="0" applyFont="1" applyBorder="1" applyAlignment="1">
      <alignment horizontal="center" vertical="center" wrapText="1"/>
    </xf>
    <xf numFmtId="0" fontId="35" fillId="0" borderId="36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36" fillId="0" borderId="50" xfId="0" applyFont="1" applyBorder="1" applyAlignment="1">
      <alignment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80" xfId="0" applyFont="1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51" xfId="0" applyFont="1" applyFill="1" applyBorder="1" applyAlignment="1">
      <alignment vertical="center" wrapText="1"/>
    </xf>
    <xf numFmtId="0" fontId="30" fillId="39" borderId="57" xfId="0" applyFont="1" applyFill="1" applyBorder="1" applyAlignment="1">
      <alignment vertical="center" wrapText="1"/>
    </xf>
    <xf numFmtId="0" fontId="30" fillId="39" borderId="58" xfId="0" applyFont="1" applyFill="1" applyBorder="1" applyAlignment="1">
      <alignment vertical="center" wrapText="1"/>
    </xf>
    <xf numFmtId="0" fontId="24" fillId="0" borderId="37" xfId="0" applyFont="1" applyBorder="1" applyAlignment="1">
      <alignment horizontal="left" vertical="center" wrapText="1"/>
    </xf>
    <xf numFmtId="0" fontId="30" fillId="0" borderId="45" xfId="0" applyFont="1" applyBorder="1" applyAlignment="1">
      <alignment vertical="center" wrapText="1"/>
    </xf>
    <xf numFmtId="0" fontId="30" fillId="0" borderId="60" xfId="0" applyFont="1" applyBorder="1" applyAlignment="1">
      <alignment vertical="center" wrapText="1"/>
    </xf>
    <xf numFmtId="0" fontId="30" fillId="0" borderId="61" xfId="0" applyFont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14" fontId="24" fillId="0" borderId="37" xfId="0" applyNumberFormat="1" applyFont="1" applyBorder="1" applyAlignment="1">
      <alignment vertical="center" wrapTex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30" fillId="39" borderId="45" xfId="0" applyFont="1" applyFill="1" applyBorder="1" applyAlignment="1">
      <alignment vertical="center" wrapText="1"/>
    </xf>
    <xf numFmtId="0" fontId="30" fillId="39" borderId="60" xfId="0" applyFont="1" applyFill="1" applyBorder="1" applyAlignment="1">
      <alignment vertical="center" wrapText="1"/>
    </xf>
    <xf numFmtId="0" fontId="30" fillId="39" borderId="61" xfId="0" applyFont="1" applyFill="1" applyBorder="1" applyAlignment="1">
      <alignment vertical="center" wrapText="1"/>
    </xf>
    <xf numFmtId="0" fontId="30" fillId="40" borderId="51" xfId="0" applyFont="1" applyFill="1" applyBorder="1" applyAlignment="1">
      <alignment vertical="center" wrapText="1"/>
    </xf>
    <xf numFmtId="0" fontId="30" fillId="40" borderId="58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30" fillId="0" borderId="68" xfId="0" applyFont="1" applyBorder="1" applyAlignment="1">
      <alignment vertical="top" wrapText="1"/>
    </xf>
    <xf numFmtId="0" fontId="30" fillId="0" borderId="69" xfId="0" applyFont="1" applyBorder="1" applyAlignment="1">
      <alignment vertical="top" wrapText="1"/>
    </xf>
    <xf numFmtId="0" fontId="30" fillId="40" borderId="45" xfId="0" applyFont="1" applyFill="1" applyBorder="1" applyAlignment="1">
      <alignment vertical="center" wrapText="1"/>
    </xf>
    <xf numFmtId="0" fontId="30" fillId="40" borderId="61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30" fillId="40" borderId="55" xfId="0" applyFont="1" applyFill="1" applyBorder="1" applyAlignment="1">
      <alignment vertical="center" wrapText="1"/>
    </xf>
    <xf numFmtId="0" fontId="30" fillId="40" borderId="56" xfId="0" applyFont="1" applyFill="1" applyBorder="1" applyAlignment="1">
      <alignment vertical="center" wrapText="1"/>
    </xf>
    <xf numFmtId="0" fontId="24" fillId="40" borderId="55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horizontal="left" vertical="center" wrapText="1"/>
    </xf>
    <xf numFmtId="0" fontId="24" fillId="40" borderId="53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24" fillId="0" borderId="0" xfId="0" applyFont="1" applyAlignment="1">
      <alignment horizontal="left" vertical="center" wrapText="1"/>
    </xf>
    <xf numFmtId="0" fontId="24" fillId="0" borderId="43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38" xfId="0" applyFont="1" applyBorder="1" applyAlignment="1">
      <alignment horizontal="left" vertical="center" wrapText="1"/>
    </xf>
    <xf numFmtId="0" fontId="24" fillId="0" borderId="39" xfId="0" applyFont="1" applyBorder="1" applyAlignment="1">
      <alignment horizontal="left" vertical="center" wrapText="1"/>
    </xf>
    <xf numFmtId="0" fontId="24" fillId="0" borderId="40" xfId="0" applyFont="1" applyBorder="1" applyAlignment="1">
      <alignment horizontal="left" vertical="center" wrapText="1"/>
    </xf>
    <xf numFmtId="0" fontId="24" fillId="0" borderId="46" xfId="0" applyFont="1" applyBorder="1" applyAlignment="1">
      <alignment horizontal="left" vertical="center" wrapText="1"/>
    </xf>
    <xf numFmtId="0" fontId="24" fillId="0" borderId="47" xfId="0" applyFont="1" applyBorder="1" applyAlignment="1">
      <alignment horizontal="left" vertical="center" wrapText="1"/>
    </xf>
    <xf numFmtId="0" fontId="24" fillId="0" borderId="48" xfId="0" applyFont="1" applyBorder="1" applyAlignment="1">
      <alignment horizontal="left" vertical="center" wrapText="1"/>
    </xf>
    <xf numFmtId="0" fontId="24" fillId="0" borderId="42" xfId="0" applyFont="1" applyBorder="1" applyAlignment="1">
      <alignment horizontal="left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30" fillId="0" borderId="73" xfId="0" applyFont="1" applyBorder="1" applyAlignment="1">
      <alignment horizontal="left" vertical="center" wrapText="1"/>
    </xf>
    <xf numFmtId="0" fontId="30" fillId="0" borderId="74" xfId="0" applyFont="1" applyBorder="1" applyAlignment="1">
      <alignment horizontal="left" vertical="center" wrapText="1"/>
    </xf>
    <xf numFmtId="0" fontId="36" fillId="0" borderId="83" xfId="0" applyFont="1" applyBorder="1" applyAlignment="1">
      <alignment horizontal="center" vertical="center" wrapText="1"/>
    </xf>
    <xf numFmtId="0" fontId="36" fillId="0" borderId="84" xfId="0" applyFont="1" applyBorder="1" applyAlignment="1">
      <alignment horizontal="center" vertical="center" wrapText="1"/>
    </xf>
    <xf numFmtId="0" fontId="35" fillId="0" borderId="34" xfId="0" applyFont="1" applyBorder="1" applyAlignment="1">
      <alignment horizontal="center" vertical="center" wrapText="1"/>
    </xf>
    <xf numFmtId="0" fontId="35" fillId="0" borderId="35" xfId="0" applyFont="1" applyBorder="1" applyAlignment="1">
      <alignment horizontal="center" vertical="center" wrapText="1"/>
    </xf>
    <xf numFmtId="0" fontId="35" fillId="0" borderId="85" xfId="0" applyFont="1" applyBorder="1" applyAlignment="1">
      <alignment horizontal="center" vertical="center" wrapText="1"/>
    </xf>
    <xf numFmtId="0" fontId="35" fillId="0" borderId="18" xfId="0" applyFont="1" applyBorder="1" applyAlignment="1">
      <alignment horizontal="center" vertical="center" wrapText="1"/>
    </xf>
    <xf numFmtId="0" fontId="37" fillId="0" borderId="81" xfId="0" applyFont="1" applyBorder="1" applyAlignment="1">
      <alignment horizontal="center" vertical="center" wrapText="1"/>
    </xf>
    <xf numFmtId="0" fontId="37" fillId="0" borderId="82" xfId="0" applyFont="1" applyBorder="1" applyAlignment="1">
      <alignment horizontal="center" vertical="center" wrapText="1"/>
    </xf>
    <xf numFmtId="0" fontId="34" fillId="39" borderId="14" xfId="0" applyFont="1" applyFill="1" applyBorder="1" applyAlignment="1">
      <alignment horizontal="left" vertical="center" wrapText="1"/>
    </xf>
    <xf numFmtId="0" fontId="34" fillId="39" borderId="15" xfId="0" applyFont="1" applyFill="1" applyBorder="1" applyAlignment="1">
      <alignment horizontal="left" vertical="center" wrapText="1"/>
    </xf>
    <xf numFmtId="0" fontId="34" fillId="39" borderId="16" xfId="0" applyFont="1" applyFill="1" applyBorder="1" applyAlignment="1">
      <alignment horizontal="left" vertical="center" wrapText="1"/>
    </xf>
    <xf numFmtId="0" fontId="24" fillId="0" borderId="23" xfId="0" quotePrefix="1" applyFont="1" applyBorder="1" applyAlignment="1">
      <alignment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view="pageBreakPreview" zoomScaleNormal="115" zoomScaleSheetLayoutView="100" workbookViewId="0">
      <selection activeCell="B16" sqref="B16:D16"/>
    </sheetView>
  </sheetViews>
  <sheetFormatPr defaultColWidth="11" defaultRowHeight="12" x14ac:dyDescent="0.2"/>
  <cols>
    <col min="1" max="4" width="20.140625" style="1" customWidth="1"/>
    <col min="5" max="5" width="12.140625" style="1" customWidth="1"/>
    <col min="6" max="6" width="8.140625" style="1" customWidth="1"/>
    <col min="7" max="7" width="7" style="1" customWidth="1"/>
    <col min="8" max="8" width="7.85546875" style="1" customWidth="1"/>
    <col min="9" max="9" width="12.85546875" style="1" customWidth="1"/>
    <col min="10" max="10" width="7.140625" style="1" customWidth="1"/>
    <col min="11" max="11" width="17.42578125" style="1" customWidth="1"/>
    <col min="12" max="12" width="17.140625" style="1" customWidth="1"/>
    <col min="13" max="13" width="17.42578125" style="1" customWidth="1"/>
    <col min="14" max="16384" width="11" style="1"/>
  </cols>
  <sheetData>
    <row r="1" spans="1:13" x14ac:dyDescent="0.2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ht="18" customHeight="1" x14ac:dyDescent="0.2">
      <c r="A2" s="76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</row>
    <row r="3" spans="1:13" ht="21.6" customHeight="1" x14ac:dyDescent="0.2">
      <c r="A3" s="15" t="s">
        <v>2</v>
      </c>
      <c r="B3" s="79" t="s">
        <v>166</v>
      </c>
      <c r="C3" s="79"/>
      <c r="D3" s="79"/>
      <c r="E3" s="79"/>
      <c r="F3" s="79"/>
      <c r="G3" s="79"/>
      <c r="H3" s="80" t="s">
        <v>3</v>
      </c>
      <c r="I3" s="81"/>
      <c r="J3" s="80" t="s">
        <v>4</v>
      </c>
      <c r="K3" s="81"/>
      <c r="L3" s="81"/>
      <c r="M3" s="82"/>
    </row>
    <row r="4" spans="1:13" ht="24.6" customHeight="1" x14ac:dyDescent="0.2">
      <c r="A4" s="15" t="s">
        <v>5</v>
      </c>
      <c r="B4" s="117">
        <v>561450</v>
      </c>
      <c r="C4" s="117"/>
      <c r="D4" s="117"/>
      <c r="E4" s="117"/>
      <c r="F4" s="117"/>
      <c r="G4" s="118"/>
      <c r="H4" s="2" t="s">
        <v>6</v>
      </c>
      <c r="I4" s="30" t="s">
        <v>7</v>
      </c>
      <c r="J4" s="75" t="s">
        <v>8</v>
      </c>
      <c r="K4" s="75"/>
      <c r="L4" s="34" t="s">
        <v>9</v>
      </c>
      <c r="M4" s="34" t="s">
        <v>10</v>
      </c>
    </row>
    <row r="5" spans="1:13" ht="26.1" customHeight="1" x14ac:dyDescent="0.2">
      <c r="A5" s="16" t="s">
        <v>11</v>
      </c>
      <c r="B5" s="121" t="s">
        <v>12</v>
      </c>
      <c r="C5" s="122"/>
      <c r="D5" s="122"/>
      <c r="E5" s="122"/>
      <c r="F5" s="122"/>
      <c r="G5" s="123"/>
      <c r="H5" s="2" t="s">
        <v>13</v>
      </c>
      <c r="I5" s="27" t="s">
        <v>14</v>
      </c>
      <c r="J5" s="28" t="s">
        <v>15</v>
      </c>
      <c r="K5" s="30" t="s">
        <v>16</v>
      </c>
      <c r="L5" s="27"/>
      <c r="M5" s="32"/>
    </row>
    <row r="6" spans="1:13" ht="27.6" customHeight="1" x14ac:dyDescent="0.2">
      <c r="A6" s="15" t="s">
        <v>17</v>
      </c>
      <c r="B6" s="124">
        <v>9459</v>
      </c>
      <c r="C6" s="125"/>
      <c r="D6" s="125"/>
      <c r="E6" s="125"/>
      <c r="F6" s="125"/>
      <c r="G6" s="126"/>
      <c r="H6" s="2" t="s">
        <v>18</v>
      </c>
      <c r="I6" s="27" t="s">
        <v>19</v>
      </c>
      <c r="J6" s="29" t="s">
        <v>20</v>
      </c>
      <c r="K6" s="31" t="s">
        <v>21</v>
      </c>
      <c r="L6" s="27"/>
      <c r="M6" s="33"/>
    </row>
    <row r="7" spans="1:13" ht="24" customHeight="1" thickBot="1" x14ac:dyDescent="0.25">
      <c r="A7" s="109" t="s">
        <v>22</v>
      </c>
      <c r="B7" s="119"/>
      <c r="C7" s="119"/>
      <c r="D7" s="119"/>
      <c r="E7" s="119" t="s">
        <v>23</v>
      </c>
      <c r="F7" s="119"/>
      <c r="G7" s="119"/>
      <c r="H7" s="2" t="s">
        <v>24</v>
      </c>
      <c r="I7" s="27" t="s">
        <v>25</v>
      </c>
      <c r="J7" s="29" t="s">
        <v>26</v>
      </c>
      <c r="K7" s="31" t="s">
        <v>27</v>
      </c>
      <c r="L7" s="27"/>
      <c r="M7" s="33"/>
    </row>
    <row r="8" spans="1:13" ht="17.25" customHeight="1" x14ac:dyDescent="0.2">
      <c r="A8" s="110"/>
      <c r="B8" s="120"/>
      <c r="C8" s="120"/>
      <c r="D8" s="120"/>
      <c r="E8" s="120"/>
      <c r="F8" s="120"/>
      <c r="G8" s="120"/>
      <c r="H8" s="2" t="s">
        <v>28</v>
      </c>
      <c r="I8" s="27" t="s">
        <v>29</v>
      </c>
      <c r="J8" s="29" t="s">
        <v>30</v>
      </c>
      <c r="K8" s="31" t="s">
        <v>31</v>
      </c>
      <c r="L8" s="27"/>
      <c r="M8" s="33"/>
    </row>
    <row r="9" spans="1:13" ht="25.35" customHeight="1" x14ac:dyDescent="0.2">
      <c r="A9" s="17" t="s">
        <v>32</v>
      </c>
      <c r="B9" s="124" t="s">
        <v>167</v>
      </c>
      <c r="C9" s="125"/>
      <c r="D9" s="127"/>
      <c r="E9" s="47" t="s">
        <v>33</v>
      </c>
      <c r="F9" s="128">
        <v>1</v>
      </c>
      <c r="G9" s="129"/>
      <c r="H9" s="2" t="s">
        <v>34</v>
      </c>
      <c r="I9" s="27" t="s">
        <v>35</v>
      </c>
      <c r="J9" s="29" t="s">
        <v>36</v>
      </c>
      <c r="K9" s="31" t="s">
        <v>37</v>
      </c>
      <c r="L9" s="27"/>
      <c r="M9" s="33"/>
    </row>
    <row r="10" spans="1:13" ht="27.6" customHeight="1" x14ac:dyDescent="0.2">
      <c r="A10" s="17" t="s">
        <v>38</v>
      </c>
      <c r="B10" s="121" t="s">
        <v>39</v>
      </c>
      <c r="C10" s="122"/>
      <c r="D10" s="122"/>
      <c r="E10" s="122"/>
      <c r="F10" s="122"/>
      <c r="G10" s="123"/>
      <c r="H10" s="2" t="s">
        <v>40</v>
      </c>
      <c r="I10" s="27" t="s">
        <v>41</v>
      </c>
      <c r="J10" s="29" t="s">
        <v>42</v>
      </c>
      <c r="K10" s="31" t="s">
        <v>43</v>
      </c>
      <c r="L10" s="27"/>
      <c r="M10" s="33"/>
    </row>
    <row r="11" spans="1:13" ht="31.35" customHeight="1" x14ac:dyDescent="0.2">
      <c r="A11" s="16" t="s">
        <v>44</v>
      </c>
      <c r="B11" s="121" t="s">
        <v>45</v>
      </c>
      <c r="C11" s="122"/>
      <c r="D11" s="122"/>
      <c r="E11" s="122"/>
      <c r="F11" s="122"/>
      <c r="G11" s="123"/>
      <c r="H11" s="2" t="s">
        <v>46</v>
      </c>
      <c r="I11" s="27" t="s">
        <v>47</v>
      </c>
      <c r="J11" s="29" t="s">
        <v>48</v>
      </c>
      <c r="K11" s="31" t="s">
        <v>49</v>
      </c>
      <c r="L11" s="27"/>
      <c r="M11" s="33"/>
    </row>
    <row r="12" spans="1:13" ht="17.25" customHeight="1" x14ac:dyDescent="0.2">
      <c r="A12" s="107" t="s">
        <v>50</v>
      </c>
      <c r="B12" s="121" t="s">
        <v>51</v>
      </c>
      <c r="C12" s="122"/>
      <c r="D12" s="122"/>
      <c r="E12" s="122"/>
      <c r="F12" s="122"/>
      <c r="G12" s="123"/>
      <c r="H12" s="2" t="s">
        <v>52</v>
      </c>
      <c r="I12" s="27" t="s">
        <v>53</v>
      </c>
      <c r="J12" s="29" t="s">
        <v>54</v>
      </c>
      <c r="K12" s="31" t="s">
        <v>55</v>
      </c>
      <c r="L12" s="27"/>
      <c r="M12" s="33"/>
    </row>
    <row r="13" spans="1:13" ht="19.350000000000001" customHeight="1" x14ac:dyDescent="0.2">
      <c r="A13" s="108"/>
      <c r="B13" s="121"/>
      <c r="C13" s="122"/>
      <c r="D13" s="122"/>
      <c r="E13" s="122"/>
      <c r="F13" s="122"/>
      <c r="G13" s="123"/>
      <c r="H13" s="2" t="s">
        <v>56</v>
      </c>
      <c r="I13" s="27" t="s">
        <v>57</v>
      </c>
      <c r="J13" s="29" t="s">
        <v>58</v>
      </c>
      <c r="K13" s="31" t="s">
        <v>59</v>
      </c>
      <c r="L13" s="27"/>
      <c r="M13" s="33"/>
    </row>
    <row r="14" spans="1:13" ht="19.5" customHeight="1" thickBot="1" x14ac:dyDescent="0.25">
      <c r="A14" s="109" t="s">
        <v>60</v>
      </c>
      <c r="B14" s="111"/>
      <c r="C14" s="112"/>
      <c r="D14" s="112"/>
      <c r="E14" s="112"/>
      <c r="F14" s="112"/>
      <c r="G14" s="113"/>
      <c r="H14" s="2" t="s">
        <v>61</v>
      </c>
      <c r="I14" s="27" t="s">
        <v>62</v>
      </c>
      <c r="J14" s="29" t="s">
        <v>63</v>
      </c>
      <c r="K14" s="31" t="s">
        <v>64</v>
      </c>
      <c r="L14" s="27"/>
      <c r="M14" s="33"/>
    </row>
    <row r="15" spans="1:13" ht="24.6" customHeight="1" x14ac:dyDescent="0.2">
      <c r="A15" s="110"/>
      <c r="B15" s="114"/>
      <c r="C15" s="115"/>
      <c r="D15" s="115"/>
      <c r="E15" s="115"/>
      <c r="F15" s="115"/>
      <c r="G15" s="116"/>
      <c r="H15" s="2" t="s">
        <v>65</v>
      </c>
      <c r="I15" s="27" t="s">
        <v>66</v>
      </c>
      <c r="J15" s="29" t="s">
        <v>67</v>
      </c>
      <c r="K15" s="31" t="s">
        <v>68</v>
      </c>
      <c r="L15" s="27"/>
      <c r="M15" s="33"/>
    </row>
    <row r="16" spans="1:13" ht="25.35" customHeight="1" x14ac:dyDescent="0.2">
      <c r="A16" s="15" t="s">
        <v>69</v>
      </c>
      <c r="B16" s="83" t="s">
        <v>168</v>
      </c>
      <c r="C16" s="83"/>
      <c r="D16" s="83"/>
      <c r="E16" s="18" t="s">
        <v>70</v>
      </c>
      <c r="F16" s="84">
        <f ca="1">TODAY()</f>
        <v>45741</v>
      </c>
      <c r="G16" s="83"/>
      <c r="H16" s="2" t="s">
        <v>71</v>
      </c>
      <c r="I16" s="27" t="s">
        <v>72</v>
      </c>
      <c r="J16" s="29" t="s">
        <v>73</v>
      </c>
      <c r="K16" s="31" t="s">
        <v>74</v>
      </c>
      <c r="L16" s="27"/>
      <c r="M16" s="33"/>
    </row>
    <row r="17" spans="1:13" ht="22.35" customHeight="1" x14ac:dyDescent="0.2">
      <c r="A17" s="16" t="s">
        <v>75</v>
      </c>
      <c r="B17" s="85"/>
      <c r="C17" s="85"/>
      <c r="D17" s="85"/>
      <c r="E17" s="85"/>
      <c r="F17" s="85"/>
      <c r="G17" s="86"/>
      <c r="H17" s="95"/>
      <c r="I17" s="96"/>
      <c r="J17" s="35" t="s">
        <v>76</v>
      </c>
      <c r="K17" s="36" t="s">
        <v>77</v>
      </c>
      <c r="L17" s="37"/>
      <c r="M17" s="38"/>
    </row>
    <row r="18" spans="1:13" ht="18.600000000000001" customHeight="1" x14ac:dyDescent="0.2">
      <c r="A18" s="87" t="s">
        <v>78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9"/>
    </row>
    <row r="19" spans="1:13" ht="27.95" customHeight="1" x14ac:dyDescent="0.2">
      <c r="A19" s="90" t="s">
        <v>79</v>
      </c>
      <c r="B19" s="91"/>
      <c r="C19" s="22" t="s">
        <v>80</v>
      </c>
      <c r="D19" s="92"/>
      <c r="E19" s="93"/>
      <c r="F19" s="94"/>
      <c r="G19" s="93" t="s">
        <v>81</v>
      </c>
      <c r="H19" s="93"/>
      <c r="I19" s="92"/>
      <c r="J19" s="93"/>
      <c r="K19" s="94"/>
      <c r="L19" s="25" t="s">
        <v>70</v>
      </c>
      <c r="M19" s="20" t="s">
        <v>82</v>
      </c>
    </row>
    <row r="20" spans="1:13" ht="27.95" customHeight="1" x14ac:dyDescent="0.2">
      <c r="A20" s="97" t="s">
        <v>83</v>
      </c>
      <c r="B20" s="98"/>
      <c r="C20" s="23" t="s">
        <v>80</v>
      </c>
      <c r="D20" s="99"/>
      <c r="E20" s="100"/>
      <c r="F20" s="101"/>
      <c r="G20" s="100" t="s">
        <v>81</v>
      </c>
      <c r="H20" s="100"/>
      <c r="I20" s="99"/>
      <c r="J20" s="100"/>
      <c r="K20" s="101"/>
      <c r="L20" s="15" t="s">
        <v>70</v>
      </c>
      <c r="M20" s="21" t="s">
        <v>82</v>
      </c>
    </row>
    <row r="21" spans="1:13" ht="27.95" customHeight="1" x14ac:dyDescent="0.2">
      <c r="A21" s="102" t="s">
        <v>84</v>
      </c>
      <c r="B21" s="103"/>
      <c r="C21" s="24" t="s">
        <v>80</v>
      </c>
      <c r="D21" s="104"/>
      <c r="E21" s="105"/>
      <c r="F21" s="106"/>
      <c r="G21" s="105" t="s">
        <v>81</v>
      </c>
      <c r="H21" s="105"/>
      <c r="I21" s="104"/>
      <c r="J21" s="105"/>
      <c r="K21" s="106"/>
      <c r="L21" s="26" t="s">
        <v>70</v>
      </c>
      <c r="M21" s="19" t="s">
        <v>82</v>
      </c>
    </row>
  </sheetData>
  <mergeCells count="38"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  <mergeCell ref="A20:B20"/>
    <mergeCell ref="D20:F20"/>
    <mergeCell ref="G20:H20"/>
    <mergeCell ref="I20:K20"/>
    <mergeCell ref="A21:B21"/>
    <mergeCell ref="D21:F21"/>
    <mergeCell ref="G21:H21"/>
    <mergeCell ref="I21:K21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1:M1"/>
    <mergeCell ref="J4:K4"/>
    <mergeCell ref="A2:M2"/>
    <mergeCell ref="B3:G3"/>
    <mergeCell ref="H3:I3"/>
    <mergeCell ref="J3:M3"/>
  </mergeCells>
  <pageMargins left="0.39370078740157499" right="0.39370078740157499" top="1.1811023622047201" bottom="0.78740157480314998" header="0.39370078740157499" footer="0.39300000000000002"/>
  <pageSetup paperSize="9" scale="83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0"/>
  <sheetViews>
    <sheetView view="pageBreakPreview" zoomScale="115" zoomScaleNormal="100" zoomScaleSheetLayoutView="115" zoomScalePageLayoutView="80" workbookViewId="0">
      <selection activeCell="E5" sqref="E5"/>
    </sheetView>
  </sheetViews>
  <sheetFormatPr defaultColWidth="11" defaultRowHeight="12" x14ac:dyDescent="0.2"/>
  <cols>
    <col min="1" max="2" width="20.140625" style="1" customWidth="1"/>
    <col min="3" max="3" width="27.140625" style="1" customWidth="1"/>
    <col min="4" max="6" width="20.140625" style="1" customWidth="1"/>
    <col min="7" max="7" width="21.7109375" style="1" customWidth="1"/>
    <col min="8" max="8" width="13.140625" style="1" customWidth="1"/>
    <col min="9" max="9" width="12.42578125" style="1" customWidth="1"/>
    <col min="10" max="10" width="18.42578125" style="1" customWidth="1"/>
    <col min="11" max="16384" width="11" style="1"/>
  </cols>
  <sheetData>
    <row r="1" spans="1:9" ht="12.75" thickBot="1" x14ac:dyDescent="0.25">
      <c r="A1" s="134" t="s">
        <v>85</v>
      </c>
      <c r="B1" s="135"/>
      <c r="C1" s="135"/>
      <c r="D1" s="135"/>
      <c r="E1" s="135"/>
      <c r="F1" s="135"/>
      <c r="G1" s="135"/>
      <c r="H1" s="135"/>
      <c r="I1" s="136"/>
    </row>
    <row r="2" spans="1:9" x14ac:dyDescent="0.2">
      <c r="A2" s="137" t="s">
        <v>86</v>
      </c>
      <c r="B2" s="130" t="s">
        <v>87</v>
      </c>
      <c r="C2" s="130" t="s">
        <v>88</v>
      </c>
      <c r="D2" s="130" t="s">
        <v>89</v>
      </c>
      <c r="E2" s="130" t="s">
        <v>90</v>
      </c>
      <c r="F2" s="130" t="s">
        <v>91</v>
      </c>
      <c r="G2" s="139" t="s">
        <v>92</v>
      </c>
      <c r="H2" s="132" t="s">
        <v>41</v>
      </c>
      <c r="I2" s="133"/>
    </row>
    <row r="3" spans="1:9" ht="12.75" thickBot="1" x14ac:dyDescent="0.25">
      <c r="A3" s="138"/>
      <c r="B3" s="131"/>
      <c r="C3" s="131"/>
      <c r="D3" s="131"/>
      <c r="E3" s="131"/>
      <c r="F3" s="131"/>
      <c r="G3" s="140"/>
      <c r="H3" s="14" t="s">
        <v>93</v>
      </c>
      <c r="I3" s="39" t="s">
        <v>94</v>
      </c>
    </row>
    <row r="4" spans="1:9" ht="84" x14ac:dyDescent="0.2">
      <c r="A4" s="8">
        <v>3.1</v>
      </c>
      <c r="B4" s="13" t="s">
        <v>95</v>
      </c>
      <c r="C4" s="13" t="s">
        <v>96</v>
      </c>
      <c r="D4" s="58" t="s">
        <v>169</v>
      </c>
      <c r="E4" s="13" t="s">
        <v>97</v>
      </c>
      <c r="F4" s="13" t="s">
        <v>98</v>
      </c>
      <c r="G4" s="13" t="s">
        <v>99</v>
      </c>
      <c r="H4" s="49" t="s">
        <v>18</v>
      </c>
      <c r="I4" s="12" t="s">
        <v>100</v>
      </c>
    </row>
    <row r="5" spans="1:9" ht="48" x14ac:dyDescent="0.2">
      <c r="A5" s="9">
        <v>3.2</v>
      </c>
      <c r="B5" s="11" t="s">
        <v>101</v>
      </c>
      <c r="C5" s="11" t="s">
        <v>102</v>
      </c>
      <c r="D5" s="11" t="s">
        <v>103</v>
      </c>
      <c r="E5" s="11" t="s">
        <v>104</v>
      </c>
      <c r="F5" s="11" t="s">
        <v>105</v>
      </c>
      <c r="G5" s="11" t="s">
        <v>106</v>
      </c>
      <c r="H5" s="60" t="s">
        <v>34</v>
      </c>
      <c r="I5" s="10" t="s">
        <v>107</v>
      </c>
    </row>
    <row r="6" spans="1:9" x14ac:dyDescent="0.2">
      <c r="A6" s="9">
        <v>3.3</v>
      </c>
      <c r="B6" s="11"/>
      <c r="C6" s="11"/>
      <c r="D6" s="11"/>
      <c r="E6" s="11"/>
      <c r="F6" s="13"/>
      <c r="G6" s="13"/>
      <c r="H6" s="49"/>
      <c r="I6" s="12"/>
    </row>
    <row r="7" spans="1:9" x14ac:dyDescent="0.2">
      <c r="A7" s="9">
        <v>3.4</v>
      </c>
      <c r="B7" s="11"/>
      <c r="D7" s="11"/>
      <c r="E7" s="11"/>
      <c r="F7" s="11"/>
      <c r="G7" s="11"/>
      <c r="H7" s="11" t="s">
        <v>82</v>
      </c>
      <c r="I7" s="10"/>
    </row>
    <row r="8" spans="1:9" x14ac:dyDescent="0.2">
      <c r="A8" s="8">
        <v>3.5</v>
      </c>
      <c r="B8" s="7"/>
      <c r="C8" s="7"/>
      <c r="D8" s="7"/>
      <c r="E8" s="7"/>
      <c r="F8" s="7"/>
      <c r="G8" s="7"/>
      <c r="H8" s="7"/>
      <c r="I8" s="6"/>
    </row>
    <row r="9" spans="1:9" x14ac:dyDescent="0.2">
      <c r="A9" s="9">
        <v>3.6</v>
      </c>
      <c r="B9" s="7"/>
      <c r="C9" s="7"/>
      <c r="D9" s="7"/>
      <c r="E9" s="7"/>
      <c r="F9" s="7"/>
      <c r="G9" s="7"/>
      <c r="H9" s="7"/>
      <c r="I9" s="6"/>
    </row>
    <row r="10" spans="1:9" ht="12.75" thickBot="1" x14ac:dyDescent="0.25">
      <c r="A10" s="5"/>
      <c r="B10" s="4"/>
      <c r="C10" s="4"/>
      <c r="D10" s="4"/>
      <c r="E10" s="4"/>
      <c r="F10" s="4"/>
      <c r="G10" s="4"/>
      <c r="H10" s="4" t="s">
        <v>82</v>
      </c>
      <c r="I10" s="3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9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4"/>
  <sheetViews>
    <sheetView tabSelected="1" view="pageBreakPreview" topLeftCell="A3" zoomScale="120" zoomScaleNormal="100" zoomScaleSheetLayoutView="120" workbookViewId="0">
      <selection activeCell="K8" sqref="K8"/>
    </sheetView>
  </sheetViews>
  <sheetFormatPr defaultColWidth="11" defaultRowHeight="12" x14ac:dyDescent="0.2"/>
  <cols>
    <col min="1" max="1" width="20.140625" style="1" customWidth="1"/>
    <col min="2" max="2" width="20.140625" style="56" customWidth="1"/>
    <col min="3" max="3" width="24.140625" style="1" customWidth="1"/>
    <col min="4" max="7" width="20.140625" style="1" customWidth="1"/>
    <col min="8" max="8" width="11.5703125" style="1" customWidth="1"/>
    <col min="9" max="9" width="14.140625" style="1" customWidth="1"/>
    <col min="10" max="10" width="18.42578125" style="1" customWidth="1"/>
    <col min="11" max="16384" width="11" style="1"/>
  </cols>
  <sheetData>
    <row r="1" spans="1:9" ht="12.75" thickBot="1" x14ac:dyDescent="0.25">
      <c r="A1" s="134" t="s">
        <v>108</v>
      </c>
      <c r="B1" s="135"/>
      <c r="C1" s="135"/>
      <c r="D1" s="135"/>
      <c r="E1" s="135"/>
      <c r="F1" s="135"/>
      <c r="G1" s="135"/>
      <c r="H1" s="135"/>
      <c r="I1" s="136"/>
    </row>
    <row r="2" spans="1:9" x14ac:dyDescent="0.2">
      <c r="A2" s="137" t="s">
        <v>86</v>
      </c>
      <c r="B2" s="141" t="s">
        <v>87</v>
      </c>
      <c r="C2" s="130" t="s">
        <v>88</v>
      </c>
      <c r="D2" s="130" t="s">
        <v>89</v>
      </c>
      <c r="E2" s="130" t="s">
        <v>90</v>
      </c>
      <c r="F2" s="130" t="s">
        <v>91</v>
      </c>
      <c r="G2" s="139" t="s">
        <v>92</v>
      </c>
      <c r="H2" s="132" t="s">
        <v>41</v>
      </c>
      <c r="I2" s="133"/>
    </row>
    <row r="3" spans="1:9" ht="12.75" thickBot="1" x14ac:dyDescent="0.25">
      <c r="A3" s="138"/>
      <c r="B3" s="142"/>
      <c r="C3" s="131"/>
      <c r="D3" s="131"/>
      <c r="E3" s="131"/>
      <c r="F3" s="131"/>
      <c r="G3" s="140"/>
      <c r="H3" s="14" t="s">
        <v>93</v>
      </c>
      <c r="I3" s="39" t="s">
        <v>94</v>
      </c>
    </row>
    <row r="4" spans="1:9" ht="60" x14ac:dyDescent="0.2">
      <c r="A4" s="40">
        <v>4.0999999999999996</v>
      </c>
      <c r="B4" s="50" t="s">
        <v>109</v>
      </c>
      <c r="C4" s="57" t="s">
        <v>110</v>
      </c>
      <c r="D4" s="57" t="s">
        <v>111</v>
      </c>
      <c r="E4" s="44" t="s">
        <v>112</v>
      </c>
      <c r="F4" s="44" t="s">
        <v>113</v>
      </c>
      <c r="G4" s="44" t="s">
        <v>99</v>
      </c>
      <c r="H4" s="48" t="s">
        <v>18</v>
      </c>
      <c r="I4" s="12" t="s">
        <v>114</v>
      </c>
    </row>
    <row r="5" spans="1:9" ht="48" x14ac:dyDescent="0.2">
      <c r="A5" s="43">
        <v>4.2</v>
      </c>
      <c r="B5" s="51" t="s">
        <v>115</v>
      </c>
      <c r="C5" s="61" t="s">
        <v>116</v>
      </c>
      <c r="D5" s="62" t="s">
        <v>117</v>
      </c>
      <c r="E5" s="45" t="s">
        <v>118</v>
      </c>
      <c r="F5" s="45" t="s">
        <v>113</v>
      </c>
      <c r="G5" s="45" t="s">
        <v>119</v>
      </c>
      <c r="H5" s="63" t="s">
        <v>34</v>
      </c>
      <c r="I5" s="46" t="s">
        <v>100</v>
      </c>
    </row>
    <row r="6" spans="1:9" ht="60" x14ac:dyDescent="0.2">
      <c r="A6" s="40">
        <v>4.3</v>
      </c>
      <c r="B6" s="52" t="s">
        <v>120</v>
      </c>
      <c r="C6" s="58" t="s">
        <v>121</v>
      </c>
      <c r="D6" s="58" t="s">
        <v>122</v>
      </c>
      <c r="E6" s="13" t="s">
        <v>123</v>
      </c>
      <c r="F6" s="13" t="s">
        <v>124</v>
      </c>
      <c r="G6" s="13" t="s">
        <v>125</v>
      </c>
      <c r="H6" s="49" t="s">
        <v>18</v>
      </c>
      <c r="I6" s="10" t="s">
        <v>100</v>
      </c>
    </row>
    <row r="7" spans="1:9" ht="36" x14ac:dyDescent="0.2">
      <c r="A7" s="40">
        <v>4.4000000000000004</v>
      </c>
      <c r="B7" s="52" t="s">
        <v>126</v>
      </c>
      <c r="C7" s="58" t="s">
        <v>127</v>
      </c>
      <c r="D7" s="58" t="s">
        <v>128</v>
      </c>
      <c r="E7" s="44" t="s">
        <v>118</v>
      </c>
      <c r="F7" s="13" t="s">
        <v>129</v>
      </c>
      <c r="G7" s="13" t="s">
        <v>125</v>
      </c>
      <c r="H7" s="49" t="s">
        <v>18</v>
      </c>
      <c r="I7" s="10" t="s">
        <v>100</v>
      </c>
    </row>
    <row r="8" spans="1:9" ht="96" x14ac:dyDescent="0.2">
      <c r="A8" s="40">
        <v>4.5</v>
      </c>
      <c r="B8" s="53" t="s">
        <v>130</v>
      </c>
      <c r="C8" s="59" t="s">
        <v>131</v>
      </c>
      <c r="D8" s="59" t="s">
        <v>132</v>
      </c>
      <c r="E8" s="11" t="s">
        <v>118</v>
      </c>
      <c r="F8" s="11" t="s">
        <v>113</v>
      </c>
      <c r="G8" s="13" t="s">
        <v>119</v>
      </c>
      <c r="H8" s="65" t="s">
        <v>18</v>
      </c>
      <c r="I8" s="10" t="s">
        <v>100</v>
      </c>
    </row>
    <row r="9" spans="1:9" ht="84" x14ac:dyDescent="0.2">
      <c r="A9" s="41">
        <v>4.5999999999999996</v>
      </c>
      <c r="B9" s="53" t="s">
        <v>133</v>
      </c>
      <c r="C9" s="59" t="s">
        <v>134</v>
      </c>
      <c r="D9" s="11" t="s">
        <v>135</v>
      </c>
      <c r="E9" s="11" t="s">
        <v>136</v>
      </c>
      <c r="F9" s="11" t="s">
        <v>137</v>
      </c>
      <c r="G9" s="13" t="s">
        <v>138</v>
      </c>
      <c r="H9" s="60" t="s">
        <v>34</v>
      </c>
      <c r="I9" s="6" t="s">
        <v>114</v>
      </c>
    </row>
    <row r="10" spans="1:9" ht="60" x14ac:dyDescent="0.2">
      <c r="A10" s="41" t="s">
        <v>170</v>
      </c>
      <c r="B10" s="54" t="s">
        <v>171</v>
      </c>
      <c r="C10" s="154" t="s">
        <v>172</v>
      </c>
      <c r="D10" s="7" t="s">
        <v>173</v>
      </c>
      <c r="E10" s="11" t="s">
        <v>136</v>
      </c>
      <c r="F10" s="11" t="s">
        <v>137</v>
      </c>
      <c r="G10" s="13" t="s">
        <v>138</v>
      </c>
      <c r="H10" s="60" t="s">
        <v>34</v>
      </c>
      <c r="I10" s="6" t="s">
        <v>114</v>
      </c>
    </row>
    <row r="11" spans="1:9" x14ac:dyDescent="0.2">
      <c r="A11" s="41"/>
      <c r="B11" s="54"/>
      <c r="C11" s="7"/>
      <c r="D11" s="7"/>
      <c r="E11" s="7"/>
      <c r="F11" s="7"/>
      <c r="G11" s="7"/>
      <c r="H11" s="7"/>
      <c r="I11" s="6"/>
    </row>
    <row r="12" spans="1:9" x14ac:dyDescent="0.2">
      <c r="A12" s="40"/>
      <c r="B12" s="54"/>
      <c r="C12" s="7"/>
      <c r="D12" s="7"/>
      <c r="E12" s="7"/>
      <c r="F12" s="7"/>
      <c r="G12" s="7"/>
      <c r="H12" s="7"/>
      <c r="I12" s="6"/>
    </row>
    <row r="13" spans="1:9" x14ac:dyDescent="0.2">
      <c r="A13" s="42"/>
      <c r="B13" s="54"/>
      <c r="C13" s="7"/>
      <c r="D13" s="7"/>
      <c r="E13" s="7"/>
      <c r="F13" s="7"/>
      <c r="G13" s="7"/>
      <c r="H13" s="7"/>
      <c r="I13" s="6"/>
    </row>
    <row r="14" spans="1:9" ht="12.75" thickBot="1" x14ac:dyDescent="0.25">
      <c r="A14" s="5"/>
      <c r="B14" s="55"/>
      <c r="C14" s="4"/>
      <c r="D14" s="4"/>
      <c r="E14" s="4"/>
      <c r="F14" s="4"/>
      <c r="G14" s="4"/>
      <c r="H14" s="4" t="s">
        <v>82</v>
      </c>
      <c r="I14" s="3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2" fitToHeight="0" orientation="landscape" r:id="rId1"/>
  <headerFooter>
    <oddHeader>&amp;L&amp;G&amp;R&amp;"-,Bold"&amp;16Inspection and Test Plan</oddHead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view="pageBreakPreview" zoomScale="130" zoomScaleNormal="100" zoomScaleSheetLayoutView="130" zoomScalePageLayoutView="80" workbookViewId="0">
      <selection activeCell="B10" sqref="B10"/>
    </sheetView>
  </sheetViews>
  <sheetFormatPr defaultColWidth="11" defaultRowHeight="12" x14ac:dyDescent="0.2"/>
  <cols>
    <col min="1" max="1" width="20.140625" style="1" customWidth="1"/>
    <col min="2" max="3" width="25.85546875" style="1" customWidth="1"/>
    <col min="4" max="4" width="24.85546875" style="1" customWidth="1"/>
    <col min="5" max="5" width="24.140625" style="1" customWidth="1"/>
    <col min="6" max="6" width="20.140625" style="1" customWidth="1"/>
    <col min="7" max="7" width="17.85546875" style="1" customWidth="1"/>
    <col min="8" max="8" width="13.140625" style="1" customWidth="1"/>
    <col min="9" max="9" width="12.42578125" style="1" customWidth="1"/>
    <col min="10" max="10" width="18.42578125" style="1" customWidth="1"/>
    <col min="11" max="16384" width="11" style="1"/>
  </cols>
  <sheetData>
    <row r="1" spans="1:9" ht="12.75" thickBot="1" x14ac:dyDescent="0.25">
      <c r="A1" s="134" t="s">
        <v>139</v>
      </c>
      <c r="B1" s="135"/>
      <c r="C1" s="135"/>
      <c r="D1" s="135"/>
      <c r="E1" s="135"/>
      <c r="F1" s="135"/>
      <c r="G1" s="135"/>
      <c r="H1" s="135"/>
      <c r="I1" s="136"/>
    </row>
    <row r="2" spans="1:9" x14ac:dyDescent="0.2">
      <c r="A2" s="137" t="s">
        <v>86</v>
      </c>
      <c r="B2" s="130" t="s">
        <v>87</v>
      </c>
      <c r="C2" s="130" t="s">
        <v>88</v>
      </c>
      <c r="D2" s="130" t="s">
        <v>89</v>
      </c>
      <c r="E2" s="130" t="s">
        <v>90</v>
      </c>
      <c r="F2" s="130" t="s">
        <v>91</v>
      </c>
      <c r="G2" s="139" t="s">
        <v>92</v>
      </c>
      <c r="H2" s="132" t="s">
        <v>41</v>
      </c>
      <c r="I2" s="133"/>
    </row>
    <row r="3" spans="1:9" ht="12.75" thickBot="1" x14ac:dyDescent="0.25">
      <c r="A3" s="138"/>
      <c r="B3" s="131"/>
      <c r="C3" s="131"/>
      <c r="D3" s="131"/>
      <c r="E3" s="131"/>
      <c r="F3" s="131"/>
      <c r="G3" s="140"/>
      <c r="H3" s="14" t="s">
        <v>93</v>
      </c>
      <c r="I3" s="39" t="s">
        <v>94</v>
      </c>
    </row>
    <row r="4" spans="1:9" ht="72" x14ac:dyDescent="0.2">
      <c r="A4" s="40" t="s">
        <v>140</v>
      </c>
      <c r="B4" s="13" t="s">
        <v>141</v>
      </c>
      <c r="C4" s="13" t="s">
        <v>142</v>
      </c>
      <c r="D4" s="13" t="s">
        <v>143</v>
      </c>
      <c r="E4" s="13" t="s">
        <v>144</v>
      </c>
      <c r="F4" s="13" t="s">
        <v>145</v>
      </c>
      <c r="G4" s="13" t="s">
        <v>146</v>
      </c>
      <c r="H4" s="64" t="s">
        <v>34</v>
      </c>
      <c r="I4" s="12" t="s">
        <v>147</v>
      </c>
    </row>
    <row r="5" spans="1:9" ht="120" x14ac:dyDescent="0.2">
      <c r="A5" s="41" t="s">
        <v>148</v>
      </c>
      <c r="B5" s="13" t="s">
        <v>149</v>
      </c>
      <c r="C5" s="13" t="s">
        <v>150</v>
      </c>
      <c r="D5" s="13" t="s">
        <v>151</v>
      </c>
      <c r="E5" s="13" t="s">
        <v>152</v>
      </c>
      <c r="F5" s="13" t="s">
        <v>145</v>
      </c>
      <c r="G5" s="13" t="s">
        <v>146</v>
      </c>
      <c r="H5" s="64" t="s">
        <v>34</v>
      </c>
      <c r="I5" s="12" t="s">
        <v>147</v>
      </c>
    </row>
    <row r="6" spans="1:9" x14ac:dyDescent="0.2">
      <c r="A6" s="41" t="s">
        <v>153</v>
      </c>
      <c r="B6" s="13"/>
      <c r="C6" s="11"/>
      <c r="D6" s="11"/>
      <c r="E6" s="11"/>
      <c r="F6" s="11"/>
      <c r="G6" s="11"/>
      <c r="H6" s="65"/>
      <c r="I6" s="6"/>
    </row>
    <row r="7" spans="1:9" x14ac:dyDescent="0.2">
      <c r="A7" s="41" t="s">
        <v>154</v>
      </c>
      <c r="B7" s="11"/>
      <c r="C7" s="11"/>
      <c r="D7" s="11"/>
      <c r="E7" s="11"/>
      <c r="F7" s="11"/>
      <c r="G7" s="11"/>
      <c r="H7" s="11" t="s">
        <v>82</v>
      </c>
      <c r="I7" s="10"/>
    </row>
    <row r="8" spans="1:9" x14ac:dyDescent="0.2">
      <c r="A8" s="40" t="s">
        <v>155</v>
      </c>
      <c r="B8" s="13"/>
      <c r="C8" s="7"/>
      <c r="D8" s="7"/>
      <c r="E8" s="7"/>
      <c r="F8" s="7"/>
      <c r="G8" s="7"/>
      <c r="H8" s="7"/>
      <c r="I8" s="6"/>
    </row>
    <row r="9" spans="1:9" x14ac:dyDescent="0.2">
      <c r="A9" s="41" t="s">
        <v>156</v>
      </c>
      <c r="B9" s="7"/>
      <c r="C9" s="7"/>
      <c r="D9" s="7"/>
      <c r="E9" s="7"/>
      <c r="F9" s="7"/>
      <c r="G9" s="7"/>
      <c r="H9" s="7"/>
      <c r="I9" s="6"/>
    </row>
    <row r="10" spans="1:9" x14ac:dyDescent="0.2">
      <c r="A10" s="41" t="s">
        <v>157</v>
      </c>
      <c r="B10" s="7"/>
      <c r="C10" s="7"/>
      <c r="D10" s="7"/>
      <c r="E10" s="7"/>
      <c r="F10" s="7"/>
      <c r="G10" s="7"/>
      <c r="H10" s="7"/>
      <c r="I10" s="6"/>
    </row>
    <row r="11" spans="1:9" x14ac:dyDescent="0.2">
      <c r="A11" s="41" t="s">
        <v>158</v>
      </c>
      <c r="B11" s="7"/>
      <c r="C11" s="7"/>
      <c r="D11" s="7"/>
      <c r="E11" s="7"/>
      <c r="F11" s="7"/>
      <c r="G11" s="7"/>
      <c r="H11" s="7"/>
      <c r="I11" s="6"/>
    </row>
    <row r="12" spans="1:9" x14ac:dyDescent="0.2">
      <c r="A12" s="40" t="s">
        <v>159</v>
      </c>
      <c r="B12" s="7"/>
      <c r="C12" s="7"/>
      <c r="D12" s="7"/>
      <c r="E12" s="7"/>
      <c r="F12" s="7"/>
      <c r="G12" s="7"/>
      <c r="H12" s="7"/>
      <c r="I12" s="6"/>
    </row>
    <row r="13" spans="1:9" x14ac:dyDescent="0.2">
      <c r="A13" s="42" t="s">
        <v>160</v>
      </c>
      <c r="B13" s="7"/>
      <c r="C13" s="7"/>
      <c r="D13" s="7"/>
      <c r="E13" s="7"/>
      <c r="F13" s="7"/>
      <c r="G13" s="7"/>
      <c r="H13" s="7"/>
      <c r="I13" s="6"/>
    </row>
    <row r="14" spans="1:9" ht="12.75" thickBot="1" x14ac:dyDescent="0.25">
      <c r="A14" s="5"/>
      <c r="B14" s="4"/>
      <c r="C14" s="4"/>
      <c r="D14" s="4"/>
      <c r="E14" s="4"/>
      <c r="F14" s="4"/>
      <c r="G14" s="4"/>
      <c r="H14" s="4" t="s">
        <v>82</v>
      </c>
      <c r="I14" s="3"/>
    </row>
    <row r="15" spans="1:9" ht="12.75" thickBot="1" x14ac:dyDescent="0.25"/>
    <row r="16" spans="1:9" ht="15" thickBot="1" x14ac:dyDescent="0.25">
      <c r="A16" s="151" t="s">
        <v>161</v>
      </c>
      <c r="B16" s="152"/>
      <c r="C16" s="152"/>
      <c r="D16" s="152"/>
      <c r="E16" s="152"/>
      <c r="F16" s="152"/>
      <c r="G16" s="152"/>
      <c r="H16" s="152"/>
      <c r="I16" s="153"/>
    </row>
    <row r="17" spans="1:9" ht="25.5" x14ac:dyDescent="0.2">
      <c r="A17" s="66"/>
      <c r="B17" s="67"/>
      <c r="C17" s="67"/>
      <c r="D17" s="71" t="s">
        <v>162</v>
      </c>
      <c r="E17" s="72" t="s">
        <v>163</v>
      </c>
      <c r="F17" s="72" t="s">
        <v>164</v>
      </c>
      <c r="G17" s="143" t="s">
        <v>70</v>
      </c>
      <c r="H17" s="145"/>
      <c r="I17" s="146"/>
    </row>
    <row r="18" spans="1:9" ht="15" thickBot="1" x14ac:dyDescent="0.25">
      <c r="A18" s="68"/>
      <c r="B18" s="69"/>
      <c r="C18" s="70"/>
      <c r="D18" s="73" t="s">
        <v>165</v>
      </c>
      <c r="E18" s="149"/>
      <c r="F18" s="150"/>
      <c r="G18" s="144"/>
      <c r="H18" s="147"/>
      <c r="I18" s="148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85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38DB0F2D51944EBD892C7839A58BDE" ma:contentTypeVersion="24" ma:contentTypeDescription="Create a new document." ma:contentTypeScope="" ma:versionID="9f3d3ab2cb48b13c45731e5162b021f6">
  <xsd:schema xmlns:xsd="http://www.w3.org/2001/XMLSchema" xmlns:xs="http://www.w3.org/2001/XMLSchema" xmlns:p="http://schemas.microsoft.com/office/2006/metadata/properties" xmlns:ns2="90dade61-af27-4a49-be95-0fecf32fcaa5" xmlns:ns3="17e648e8-da7e-449f-bda7-8972c772ea3d" xmlns:ns4="db50d7e9-ed42-42fb-ade4-11fb6fb5c797" targetNamespace="http://schemas.microsoft.com/office/2006/metadata/properties" ma:root="true" ma:fieldsID="8500567351967baf63337b09bf06594b" ns2:_="" ns3:_="" ns4:_="">
    <xsd:import namespace="90dade61-af27-4a49-be95-0fecf32fcaa5"/>
    <xsd:import namespace="17e648e8-da7e-449f-bda7-8972c772ea3d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ContractProjectManager" minOccurs="0"/>
                <xsd:element ref="ns2:ContractProjectRegion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_Flow_SignoffStatus" minOccurs="0"/>
                <xsd:element ref="ns3:lcf76f155ced4ddcb4097134ff3c332f" minOccurs="0"/>
                <xsd:element ref="ns4:TaxCatchAll" minOccurs="0"/>
                <xsd:element ref="ns3:Workspace" minOccurs="0"/>
                <xsd:element ref="ns3:MediaServiceSearchProperties" minOccurs="0"/>
                <xsd:element ref="ns3:Sender" minOccurs="0"/>
                <xsd:element ref="ns3:MediaServiceObjectDetectorVersions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dade61-af27-4a49-be95-0fecf32fcaa5" elementFormDefault="qualified">
    <xsd:import namespace="http://schemas.microsoft.com/office/2006/documentManagement/types"/>
    <xsd:import namespace="http://schemas.microsoft.com/office/infopath/2007/PartnerControls"/>
    <xsd:element name="ContractProjectManager" ma:index="8" nillable="true" ma:displayName="ContractProjectManager" ma:list="UserInfo" ma:SharePointGroup="0" ma:internalName="ContractProjectManag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ractProjectRegion" ma:index="9" nillable="true" ma:displayName="ContractProjectRegion" ma:default="- select a Contract Project Region" ma:format="Dropdown" ma:internalName="ContractProjectRegion">
      <xsd:simpleType>
        <xsd:restriction base="dms:Choice">
          <xsd:enumeration value="- select a Contract Project Region"/>
          <xsd:enumeration value="North Island - Northland"/>
          <xsd:enumeration value="North Island - Auckland"/>
          <xsd:enumeration value="North Island - Waikato"/>
          <xsd:enumeration value="North Island - Bay of Plenty"/>
          <xsd:enumeration value="North Island - Manawatu / Whanganui"/>
          <xsd:enumeration value="North Island - Gisborne"/>
          <xsd:enumeration value="North Island - Hawkes Bay"/>
          <xsd:enumeration value="North Island - Taranaki"/>
          <xsd:enumeration value="North Island - Wellington"/>
          <xsd:enumeration value="South Island - Tasman"/>
          <xsd:enumeration value="South Island - Nelson"/>
          <xsd:enumeration value="South Island - Marlborough"/>
          <xsd:enumeration value="South Island - West Coast"/>
          <xsd:enumeration value="South Island - Canterbury"/>
          <xsd:enumeration value="South Island - Otago"/>
          <xsd:enumeration value="South Island - Southland"/>
        </xsd:restriction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e648e8-da7e-449f-bda7-8972c772e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Workspace" ma:index="27" nillable="true" ma:displayName="Workspace" ma:format="Dropdown" ma:indexed="true" ma:internalName="Workspace">
      <xsd:simpleType>
        <xsd:restriction base="dms:Choice">
          <xsd:enumeration value="Construction"/>
          <xsd:enumeration value="Operations &amp; Maintenance"/>
          <xsd:enumeration value="Engineering Services"/>
          <xsd:enumeration value="Automation"/>
          <xsd:enumeration value="Other"/>
          <xsd:enumeration value="Water"/>
          <xsd:enumeration value="Major Projects"/>
        </xsd:restriction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Sender" ma:index="29" nillable="true" ma:displayName="Sender" ma:format="Dropdown" ma:internalName="Sender">
      <xsd:simpleType>
        <xsd:restriction base="dms:Text">
          <xsd:maxLength value="255"/>
        </xsd:restriction>
      </xsd:simple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cdabb203-4040-4948-a3d0-15caa495c7a4}" ma:internalName="TaxCatchAll" ma:showField="CatchAllData" ma:web="90dade61-af27-4a49-be95-0fecf32fca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3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3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17e648e8-da7e-449f-bda7-8972c772ea3d">
      <Terms xmlns="http://schemas.microsoft.com/office/infopath/2007/PartnerControls"/>
    </lcf76f155ced4ddcb4097134ff3c332f>
    <_dlc_DocId xmlns="db50d7e9-ed42-42fb-ade4-11fb6fb5c797">DKPE4XHT26S2-2100002961-203633</_dlc_DocId>
    <_dlc_DocIdUrl xmlns="db50d7e9-ed42-42fb-ade4-11fb6fb5c797">
      <Url>https://downergroup.sharepoint.com/sites/DNZUtilities_WA_WaterAutomation/_layouts/15/DocIdRedir.aspx?ID=DKPE4XHT26S2-2100002961-203633</Url>
      <Description>DKPE4XHT26S2-2100002961-203633</Description>
    </_dlc_DocIdUrl>
    <Workspace xmlns="17e648e8-da7e-449f-bda7-8972c772ea3d" xsi:nil="true"/>
    <Sender xmlns="17e648e8-da7e-449f-bda7-8972c772ea3d" xsi:nil="true"/>
    <ContractProjectManager xmlns="90dade61-af27-4a49-be95-0fecf32fcaa5">
      <UserInfo>
        <DisplayName/>
        <AccountId xsi:nil="true"/>
        <AccountType/>
      </UserInfo>
    </ContractProjectManager>
    <ContractProjectRegion xmlns="90dade61-af27-4a49-be95-0fecf32fcaa5">- select a Contract Project Region</ContractProjectRegion>
    <_Flow_SignoffStatus xmlns="17e648e8-da7e-449f-bda7-8972c772ea3d" xsi:nil="true"/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44208F-92E1-4567-9444-B09D45BBA4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dade61-af27-4a49-be95-0fecf32fcaa5"/>
    <ds:schemaRef ds:uri="17e648e8-da7e-449f-bda7-8972c772ea3d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7A92A8-0759-420B-A800-5C34C23758BC}">
  <ds:schemaRefs>
    <ds:schemaRef ds:uri="http://www.w3.org/XML/1998/namespace"/>
    <ds:schemaRef ds:uri="db50d7e9-ed42-42fb-ade4-11fb6fb5c797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17e648e8-da7e-449f-bda7-8972c772ea3d"/>
    <ds:schemaRef ds:uri="90dade61-af27-4a49-be95-0fecf32fcaa5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86FCA1DD-2061-47BD-B91D-1B1CF5D96041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General</vt:lpstr>
      <vt:lpstr>Receiving Inspection</vt:lpstr>
      <vt:lpstr>In Process Inspections</vt:lpstr>
      <vt:lpstr>Final Inspection and Handover</vt:lpstr>
      <vt:lpstr>General!Print_Area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Philip Rowley</cp:lastModifiedBy>
  <cp:revision/>
  <dcterms:created xsi:type="dcterms:W3CDTF">2014-03-13T04:37:23Z</dcterms:created>
  <dcterms:modified xsi:type="dcterms:W3CDTF">2025-03-24T23:48:10Z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0x010100C138DB0F2D51944EBD892C7839A58BDE</vt:lpwstr>
  </property>
  <property fmtid="{D5CDD505-2E9C-101B-9397-08002B2CF9AE}" pid="22" name="_dlc_DocIdItemGuid">
    <vt:lpwstr>e01d5bbb-f123-4ecc-b59f-a9a1b8d07d2e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