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8514AD59-ED48-42B8-A016-5567C67E530E}" xr6:coauthVersionLast="47" xr6:coauthVersionMax="47" xr10:uidLastSave="{00000000-0000-0000-0000-000000000000}"/>
  <bookViews>
    <workbookView xWindow="-30" yWindow="330" windowWidth="27885" windowHeight="1917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2" i="1" l="1"/>
  <c r="Q12" i="1"/>
  <c r="P12" i="1"/>
  <c r="O12" i="1"/>
  <c r="N12" i="1"/>
  <c r="M12" i="1"/>
  <c r="L12" i="1"/>
  <c r="R11" i="1"/>
  <c r="Q11" i="1"/>
  <c r="P11" i="1"/>
  <c r="O11" i="1"/>
  <c r="N11" i="1"/>
  <c r="M11" i="1"/>
  <c r="L11" i="1"/>
  <c r="R10" i="1"/>
  <c r="Q10" i="1"/>
  <c r="P10" i="1"/>
  <c r="O10" i="1"/>
  <c r="N10" i="1"/>
  <c r="M10" i="1"/>
  <c r="L10" i="1"/>
  <c r="R9" i="1"/>
  <c r="Q9" i="1"/>
  <c r="P9" i="1"/>
  <c r="O9" i="1"/>
  <c r="N9" i="1"/>
  <c r="M9" i="1"/>
  <c r="L9" i="1"/>
  <c r="R8" i="1"/>
  <c r="Q8" i="1"/>
  <c r="P8" i="1"/>
  <c r="O8" i="1"/>
  <c r="N8" i="1"/>
  <c r="M8" i="1"/>
  <c r="L8" i="1"/>
  <c r="R7" i="1"/>
  <c r="Q7" i="1"/>
  <c r="P7" i="1"/>
  <c r="O7" i="1"/>
  <c r="N7" i="1"/>
  <c r="M7" i="1"/>
  <c r="L7" i="1"/>
  <c r="R6" i="1"/>
  <c r="Q6" i="1"/>
  <c r="P6" i="1"/>
  <c r="O6" i="1"/>
  <c r="N6" i="1"/>
  <c r="M6" i="1"/>
  <c r="L6" i="1"/>
  <c r="R5" i="1"/>
  <c r="Q5" i="1"/>
  <c r="P5" i="1"/>
  <c r="O5" i="1"/>
  <c r="N5" i="1"/>
  <c r="M5" i="1"/>
  <c r="L5" i="1"/>
  <c r="R4" i="1"/>
  <c r="Q4" i="1"/>
  <c r="P4" i="1"/>
  <c r="O4" i="1"/>
  <c r="N4" i="1"/>
  <c r="M4" i="1"/>
  <c r="L4" i="1"/>
  <c r="R3" i="1"/>
  <c r="Q3" i="1"/>
  <c r="P3" i="1"/>
  <c r="O3" i="1"/>
  <c r="N3" i="1"/>
  <c r="M3" i="1"/>
  <c r="L3" i="1"/>
  <c r="P2" i="1"/>
  <c r="R2" i="1"/>
  <c r="Q2" i="1"/>
  <c r="O2" i="1"/>
  <c r="N2" i="1"/>
  <c r="M2" i="1"/>
  <c r="L2" i="1"/>
  <c r="V2" i="1" l="1" a="1"/>
  <c r="V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<sst xmlns="http://schemas.openxmlformats.org/spreadsheetml/2006/main" count="77" uniqueCount="53">
  <si>
    <t>Design</t>
  </si>
  <si>
    <t>Prior to commencement</t>
  </si>
  <si>
    <t>Document Review</t>
  </si>
  <si>
    <t>Check Drawing Register</t>
  </si>
  <si>
    <t>H</t>
  </si>
  <si>
    <t xml:space="preserve">As-builts </t>
  </si>
  <si>
    <t>At the completion of the Lot of work</t>
  </si>
  <si>
    <t>Drawings</t>
  </si>
  <si>
    <t>Asbuilt Drawing</t>
  </si>
  <si>
    <t>Survey Setout</t>
  </si>
  <si>
    <t>W</t>
  </si>
  <si>
    <t>Permits</t>
  </si>
  <si>
    <t xml:space="preserve">Obtain Permits </t>
  </si>
  <si>
    <t>As required</t>
  </si>
  <si>
    <t>Permit attached or permit number noted</t>
  </si>
  <si>
    <t xml:space="preserve">Ensure that Design is approved and Drawings are of the latest revision </t>
  </si>
  <si>
    <t>—</t>
  </si>
  <si>
    <t>Photos</t>
  </si>
  <si>
    <t>Material Compliance</t>
  </si>
  <si>
    <t>Ensure all necessary Permit to Works CHAR(AMP) Controlled Checklists are in place</t>
  </si>
  <si>
    <t>Previous Lots Completed</t>
  </si>
  <si>
    <t>All previous pavement lots signed off</t>
  </si>
  <si>
    <t>Previous ITP must be completed</t>
  </si>
  <si>
    <t>Mark out on site</t>
  </si>
  <si>
    <t>Submission</t>
  </si>
  <si>
    <t>Material is approved by a Notice to Supplier being issued</t>
  </si>
  <si>
    <t>Mix Design</t>
  </si>
  <si>
    <t>During Construction</t>
  </si>
  <si>
    <t>Site Measurements</t>
  </si>
  <si>
    <t>Delivery temperature, mat thickness before compaction, mix temperature during compaction, compaction testing</t>
  </si>
  <si>
    <t>As-builts and QA submitted per contract requirements</t>
  </si>
  <si>
    <t>Determine chipsealing runs start/stop locations, extent of area to be chipsealed</t>
  </si>
  <si>
    <t>Measure, Inspect</t>
  </si>
  <si>
    <t>Chipsealing Dept QA Records</t>
  </si>
  <si>
    <t>Bitumen/Emulsion Mix Design approved</t>
  </si>
  <si>
    <t>Chip grade and application rates</t>
  </si>
  <si>
    <t>Chip grade and application rates determined and submitted for approval</t>
  </si>
  <si>
    <t>Pavement approval to have Chipsealing commence</t>
  </si>
  <si>
    <t>Subgrade and Basecourse to be at an acceptable standard. Surface to have mosaic surface prepared for bitumen/emulsion application.</t>
  </si>
  <si>
    <t>Review</t>
  </si>
  <si>
    <t>Subcontractor QA Records, Pre-seal checklist</t>
  </si>
  <si>
    <t>Chipsealing new surface</t>
  </si>
  <si>
    <t>Chipsealing team QA Checks</t>
  </si>
  <si>
    <t>Confirmation of application rates, site QA documentation developed by sealing dept</t>
  </si>
  <si>
    <t>Subcontractor QA Records, Photos</t>
  </si>
  <si>
    <t>Post seal Checks</t>
  </si>
  <si>
    <t>Post sealing review the surface to make sure chip has set. Road Sweeping to be carried out after sealed surface is sound (~48 hours afer sealing)</t>
  </si>
  <si>
    <t>Post Sealing</t>
  </si>
  <si>
    <t>Linemarking</t>
  </si>
  <si>
    <t>Linemarking to be painted per design requirements</t>
  </si>
  <si>
    <t>Site Measurements, review</t>
  </si>
  <si>
    <t>Linemarking is placed per drawings, or as agreed with Engineer</t>
  </si>
  <si>
    <t>Uploaded to CONQA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</si>
</sst>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78"/>
  <sheetViews>
    <sheetView tabSelected="1" topLeftCell="A43" workbookViewId="0">
      <selection activeCell="V2" sqref="V2:V78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9" max="9" width="3" customWidth="1"/>
    <col min="10" max="10" width="2.5703125" customWidth="1"/>
    <col min="11" max="11" width="2.2851562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17.5703125" customWidth="1"/>
    <col min="19" max="19" width="3.42578125" customWidth="1"/>
    <col min="20" max="20" width="2.140625" customWidth="1"/>
    <col min="21" max="21" width="1.7109375" customWidth="1"/>
    <col min="22" max="22" width="98.28515625" customWidth="1"/>
    <col min="23" max="23" width="146.42578125" bestFit="1" customWidth="1"/>
  </cols>
  <sheetData>
    <row r="1" spans="1:22" ht="15" customHeight="1" x14ac:dyDescent="0.25">
      <c r="A1" s="2"/>
      <c r="B1" s="2"/>
      <c r="C1" s="2"/>
      <c r="D1" s="2"/>
      <c r="E1" s="2"/>
      <c r="F1" s="2"/>
      <c r="G1" s="2"/>
      <c r="H1" s="2"/>
      <c r="L1" s="3"/>
      <c r="M1" s="3"/>
      <c r="N1" s="3"/>
      <c r="O1" s="3"/>
      <c r="P1" s="3"/>
      <c r="Q1" s="3"/>
      <c r="R1" s="3"/>
    </row>
    <row r="2" spans="1:22" ht="15" customHeight="1" x14ac:dyDescent="0.25">
      <c r="A2">
        <v>1</v>
      </c>
      <c r="B2" t="s">
        <v>11</v>
      </c>
      <c r="C2" t="s">
        <v>10</v>
      </c>
      <c r="D2" t="s">
        <v>12</v>
      </c>
      <c r="E2" s="1" t="s">
        <v>13</v>
      </c>
      <c r="F2" s="1" t="s">
        <v>2</v>
      </c>
      <c r="G2" t="s">
        <v>19</v>
      </c>
      <c r="H2" s="1" t="s">
        <v>14</v>
      </c>
      <c r="L2" t="str">
        <f>A2&amp;" - "&amp;B2</f>
        <v>1 - Permits</v>
      </c>
      <c r="M2" t="str">
        <f>"ACTION (Hold, Monitor, Witness) - "&amp;C2</f>
        <v>ACTION (Hold, Monitor, Witness) - W</v>
      </c>
      <c r="N2" t="str">
        <f>"DETAIL - "&amp;D2</f>
        <v xml:space="preserve">DETAIL - Obtain Permits </v>
      </c>
      <c r="O2" t="str">
        <f>"FREQUENCY - "&amp;E2</f>
        <v>FREQUENCY - As required</v>
      </c>
      <c r="P2" t="str">
        <f>"INSPECTION / TEST METHOD - "&amp;F2</f>
        <v>INSPECTION / TEST METHOD - Document Review</v>
      </c>
      <c r="Q2" t="str">
        <f>"CONFORMANCE CRITERIA - "&amp;G2</f>
        <v>CONFORMANCE CRITERIA - Ensure all necessary Permit to Works CHAR(AMP) Controlled Checklists are in place</v>
      </c>
      <c r="R2" t="str">
        <f>"RECORDS - "&amp;H2</f>
        <v>RECORDS - Permit attached or permit number noted</v>
      </c>
      <c r="V2" t="str" cm="1">
        <f t="array" ref="V2:V78">_xlfn.FILTERXML("&lt;t&gt;&lt;s&gt;"&amp;_xlfn.TEXTJOIN("&lt;/s&gt;&lt;s&gt;",,L2:R40)&amp;"&lt;/s&gt;&lt;/t&gt;","//s")</f>
        <v>1 - Permits</v>
      </c>
    </row>
    <row r="3" spans="1:22" ht="15" customHeight="1" x14ac:dyDescent="0.25">
      <c r="A3">
        <v>2</v>
      </c>
      <c r="B3" t="s">
        <v>0</v>
      </c>
      <c r="C3" t="s">
        <v>10</v>
      </c>
      <c r="D3" s="1" t="s">
        <v>15</v>
      </c>
      <c r="E3" t="s">
        <v>1</v>
      </c>
      <c r="F3" s="1" t="s">
        <v>2</v>
      </c>
      <c r="G3" t="s">
        <v>16</v>
      </c>
      <c r="H3" s="1" t="s">
        <v>3</v>
      </c>
      <c r="L3" t="str">
        <f t="shared" ref="L3:L21" si="0">A3&amp;" - "&amp;B3</f>
        <v>2 - Design</v>
      </c>
      <c r="M3" t="str">
        <f t="shared" ref="M3:M21" si="1">"ACTION (Hold, Monitor, Witness) - "&amp;C3</f>
        <v>ACTION (Hold, Monitor, Witness) - W</v>
      </c>
      <c r="N3" t="str">
        <f t="shared" ref="N3:N21" si="2">"DETAIL - "&amp;D3</f>
        <v xml:space="preserve">DETAIL - Ensure that Design is approved and Drawings are of the latest revision </v>
      </c>
      <c r="O3" t="str">
        <f t="shared" ref="O3:O21" si="3">"FREQUENCY - "&amp;E3</f>
        <v>FREQUENCY - Prior to commencement</v>
      </c>
      <c r="P3" t="str">
        <f t="shared" ref="P3:P21" si="4">"INSPECTION / TEST METHOD - "&amp;F3</f>
        <v>INSPECTION / TEST METHOD - Document Review</v>
      </c>
      <c r="Q3" t="str">
        <f t="shared" ref="Q3:Q21" si="5">"CONFORMANCE CRITERIA - "&amp;G3</f>
        <v>CONFORMANCE CRITERIA - —</v>
      </c>
      <c r="R3" t="str">
        <f t="shared" ref="R3:R21" si="6">"RECORDS - "&amp;H3</f>
        <v>RECORDS - Check Drawing Register</v>
      </c>
      <c r="V3" t="str">
        <v>ACTION (Hold, Monitor, Witness) - W</v>
      </c>
    </row>
    <row r="4" spans="1:22" ht="15" customHeight="1" x14ac:dyDescent="0.25">
      <c r="A4">
        <v>3</v>
      </c>
      <c r="B4" t="s">
        <v>20</v>
      </c>
      <c r="C4" t="s">
        <v>10</v>
      </c>
      <c r="D4" s="1" t="s">
        <v>21</v>
      </c>
      <c r="E4" s="1" t="s">
        <v>1</v>
      </c>
      <c r="F4" s="1" t="s">
        <v>2</v>
      </c>
      <c r="G4" s="1" t="s">
        <v>22</v>
      </c>
      <c r="H4" s="1" t="s">
        <v>16</v>
      </c>
      <c r="L4" t="str">
        <f t="shared" si="0"/>
        <v>3 - Previous Lots Completed</v>
      </c>
      <c r="M4" t="str">
        <f t="shared" si="1"/>
        <v>ACTION (Hold, Monitor, Witness) - W</v>
      </c>
      <c r="N4" t="str">
        <f t="shared" si="2"/>
        <v>DETAIL - All previous pavement lots signed off</v>
      </c>
      <c r="O4" t="str">
        <f t="shared" si="3"/>
        <v>FREQUENCY - Prior to commencement</v>
      </c>
      <c r="P4" t="str">
        <f t="shared" si="4"/>
        <v>INSPECTION / TEST METHOD - Document Review</v>
      </c>
      <c r="Q4" t="str">
        <f t="shared" si="5"/>
        <v>CONFORMANCE CRITERIA - Previous ITP must be completed</v>
      </c>
      <c r="R4" t="str">
        <f t="shared" si="6"/>
        <v>RECORDS - —</v>
      </c>
      <c r="V4" t="str">
        <v>DETAIL - Obtain Permits</v>
      </c>
    </row>
    <row r="5" spans="1:22" ht="15" customHeight="1" x14ac:dyDescent="0.25">
      <c r="A5">
        <v>4</v>
      </c>
      <c r="B5" t="s">
        <v>9</v>
      </c>
      <c r="C5" t="s">
        <v>10</v>
      </c>
      <c r="D5" s="1" t="s">
        <v>31</v>
      </c>
      <c r="E5" t="s">
        <v>1</v>
      </c>
      <c r="F5" s="1" t="s">
        <v>32</v>
      </c>
      <c r="G5" t="s">
        <v>23</v>
      </c>
      <c r="H5" t="s">
        <v>33</v>
      </c>
      <c r="L5" t="str">
        <f t="shared" si="0"/>
        <v>4 - Survey Setout</v>
      </c>
      <c r="M5" t="str">
        <f t="shared" si="1"/>
        <v>ACTION (Hold, Monitor, Witness) - W</v>
      </c>
      <c r="N5" t="str">
        <f t="shared" si="2"/>
        <v>DETAIL - Determine chipsealing runs start/stop locations, extent of area to be chipsealed</v>
      </c>
      <c r="O5" t="str">
        <f t="shared" si="3"/>
        <v>FREQUENCY - Prior to commencement</v>
      </c>
      <c r="P5" t="str">
        <f t="shared" si="4"/>
        <v>INSPECTION / TEST METHOD - Measure, Inspect</v>
      </c>
      <c r="Q5" t="str">
        <f t="shared" si="5"/>
        <v>CONFORMANCE CRITERIA - Mark out on site</v>
      </c>
      <c r="R5" t="str">
        <f t="shared" si="6"/>
        <v>RECORDS - Chipsealing Dept QA Records</v>
      </c>
      <c r="V5" t="str">
        <v>FREQUENCY - As required</v>
      </c>
    </row>
    <row r="6" spans="1:22" ht="15" customHeight="1" x14ac:dyDescent="0.25">
      <c r="A6">
        <v>5</v>
      </c>
      <c r="B6" t="s">
        <v>18</v>
      </c>
      <c r="C6" t="s">
        <v>4</v>
      </c>
      <c r="D6" t="s">
        <v>34</v>
      </c>
      <c r="E6" t="s">
        <v>1</v>
      </c>
      <c r="F6" s="1" t="s">
        <v>24</v>
      </c>
      <c r="G6" t="s">
        <v>25</v>
      </c>
      <c r="H6" t="s">
        <v>26</v>
      </c>
      <c r="L6" t="str">
        <f t="shared" si="0"/>
        <v>5 - Material Compliance</v>
      </c>
      <c r="M6" t="str">
        <f t="shared" si="1"/>
        <v>ACTION (Hold, Monitor, Witness) - H</v>
      </c>
      <c r="N6" t="str">
        <f t="shared" si="2"/>
        <v>DETAIL - Bitumen/Emulsion Mix Design approved</v>
      </c>
      <c r="O6" t="str">
        <f t="shared" si="3"/>
        <v>FREQUENCY - Prior to commencement</v>
      </c>
      <c r="P6" t="str">
        <f t="shared" si="4"/>
        <v>INSPECTION / TEST METHOD - Submission</v>
      </c>
      <c r="Q6" t="str">
        <f t="shared" si="5"/>
        <v>CONFORMANCE CRITERIA - Material is approved by a Notice to Supplier being issued</v>
      </c>
      <c r="R6" t="str">
        <f t="shared" si="6"/>
        <v>RECORDS - Mix Design</v>
      </c>
      <c r="V6" t="str">
        <v>INSPECTION / TEST METHOD - Document Review</v>
      </c>
    </row>
    <row r="7" spans="1:22" ht="15" customHeight="1" x14ac:dyDescent="0.25">
      <c r="A7">
        <v>6</v>
      </c>
      <c r="B7" t="s">
        <v>35</v>
      </c>
      <c r="C7" t="s">
        <v>4</v>
      </c>
      <c r="D7" t="s">
        <v>36</v>
      </c>
      <c r="E7" t="s">
        <v>1</v>
      </c>
      <c r="F7" t="s">
        <v>24</v>
      </c>
      <c r="G7" t="s">
        <v>25</v>
      </c>
      <c r="H7" t="s">
        <v>26</v>
      </c>
      <c r="L7" t="str">
        <f t="shared" si="0"/>
        <v>6 - Chip grade and application rates</v>
      </c>
      <c r="M7" t="str">
        <f t="shared" si="1"/>
        <v>ACTION (Hold, Monitor, Witness) - H</v>
      </c>
      <c r="N7" t="str">
        <f t="shared" si="2"/>
        <v>DETAIL - Chip grade and application rates determined and submitted for approval</v>
      </c>
      <c r="O7" t="str">
        <f t="shared" si="3"/>
        <v>FREQUENCY - Prior to commencement</v>
      </c>
      <c r="P7" t="str">
        <f t="shared" si="4"/>
        <v>INSPECTION / TEST METHOD - Submission</v>
      </c>
      <c r="Q7" t="str">
        <f t="shared" si="5"/>
        <v>CONFORMANCE CRITERIA - Material is approved by a Notice to Supplier being issued</v>
      </c>
      <c r="R7" t="str">
        <f t="shared" si="6"/>
        <v>RECORDS - Mix Design</v>
      </c>
      <c r="V7" t="str">
        <v>CONFORMANCE CRITERIA - Ensure all necessary Permit to Works CHAR(AMP) Controlled Checklists are in place</v>
      </c>
    </row>
    <row r="8" spans="1:22" ht="15" customHeight="1" x14ac:dyDescent="0.25">
      <c r="A8">
        <v>7</v>
      </c>
      <c r="B8" t="s">
        <v>37</v>
      </c>
      <c r="C8" t="s">
        <v>4</v>
      </c>
      <c r="D8" t="s">
        <v>38</v>
      </c>
      <c r="E8" t="s">
        <v>1</v>
      </c>
      <c r="F8" t="s">
        <v>39</v>
      </c>
      <c r="G8" s="1" t="s">
        <v>29</v>
      </c>
      <c r="H8" t="s">
        <v>40</v>
      </c>
      <c r="L8" t="str">
        <f t="shared" si="0"/>
        <v>7 - Pavement approval to have Chipsealing commence</v>
      </c>
      <c r="M8" t="str">
        <f t="shared" si="1"/>
        <v>ACTION (Hold, Monitor, Witness) - H</v>
      </c>
      <c r="N8" t="str">
        <f t="shared" si="2"/>
        <v>DETAIL - Subgrade and Basecourse to be at an acceptable standard. Surface to have mosaic surface prepared for bitumen/emulsion application.</v>
      </c>
      <c r="O8" t="str">
        <f t="shared" si="3"/>
        <v>FREQUENCY - Prior to commencement</v>
      </c>
      <c r="P8" t="str">
        <f t="shared" si="4"/>
        <v>INSPECTION / TEST METHOD - Review</v>
      </c>
      <c r="Q8" t="str">
        <f t="shared" si="5"/>
        <v>CONFORMANCE CRITERIA - Delivery temperature, mat thickness before compaction, mix temperature during compaction, compaction testing</v>
      </c>
      <c r="R8" t="str">
        <f t="shared" si="6"/>
        <v>RECORDS - Subcontractor QA Records, Pre-seal checklist</v>
      </c>
      <c r="V8" t="str">
        <v>RECORDS - Permit attached or permit number noted</v>
      </c>
    </row>
    <row r="9" spans="1:22" ht="15" customHeight="1" x14ac:dyDescent="0.25">
      <c r="A9">
        <v>8</v>
      </c>
      <c r="B9" t="s">
        <v>41</v>
      </c>
      <c r="C9" t="s">
        <v>10</v>
      </c>
      <c r="D9" t="s">
        <v>42</v>
      </c>
      <c r="E9" s="1" t="s">
        <v>27</v>
      </c>
      <c r="F9" t="s">
        <v>28</v>
      </c>
      <c r="G9" s="1" t="s">
        <v>43</v>
      </c>
      <c r="H9" t="s">
        <v>44</v>
      </c>
      <c r="L9" t="str">
        <f t="shared" si="0"/>
        <v>8 - Chipsealing new surface</v>
      </c>
      <c r="M9" t="str">
        <f t="shared" si="1"/>
        <v>ACTION (Hold, Monitor, Witness) - W</v>
      </c>
      <c r="N9" t="str">
        <f t="shared" si="2"/>
        <v>DETAIL - Chipsealing team QA Checks</v>
      </c>
      <c r="O9" t="str">
        <f t="shared" si="3"/>
        <v>FREQUENCY - During Construction</v>
      </c>
      <c r="P9" t="str">
        <f t="shared" si="4"/>
        <v>INSPECTION / TEST METHOD - Site Measurements</v>
      </c>
      <c r="Q9" t="str">
        <f t="shared" si="5"/>
        <v>CONFORMANCE CRITERIA - Confirmation of application rates, site QA documentation developed by sealing dept</v>
      </c>
      <c r="R9" t="str">
        <f t="shared" si="6"/>
        <v>RECORDS - Subcontractor QA Records, Photos</v>
      </c>
      <c r="V9" t="str">
        <v>2 - Design</v>
      </c>
    </row>
    <row r="10" spans="1:22" ht="15" customHeight="1" x14ac:dyDescent="0.25">
      <c r="A10">
        <v>9</v>
      </c>
      <c r="B10" t="s">
        <v>45</v>
      </c>
      <c r="C10" t="s">
        <v>10</v>
      </c>
      <c r="D10" t="s">
        <v>46</v>
      </c>
      <c r="E10" s="1" t="s">
        <v>47</v>
      </c>
      <c r="F10" t="s">
        <v>28</v>
      </c>
      <c r="G10" s="1" t="s">
        <v>43</v>
      </c>
      <c r="H10" t="s">
        <v>17</v>
      </c>
      <c r="L10" t="str">
        <f t="shared" si="0"/>
        <v>9 - Post seal Checks</v>
      </c>
      <c r="M10" t="str">
        <f t="shared" si="1"/>
        <v>ACTION (Hold, Monitor, Witness) - W</v>
      </c>
      <c r="N10" t="str">
        <f t="shared" si="2"/>
        <v>DETAIL - Post sealing review the surface to make sure chip has set. Road Sweeping to be carried out after sealed surface is sound (~48 hours afer sealing)</v>
      </c>
      <c r="O10" t="str">
        <f t="shared" si="3"/>
        <v>FREQUENCY - Post Sealing</v>
      </c>
      <c r="P10" t="str">
        <f t="shared" si="4"/>
        <v>INSPECTION / TEST METHOD - Site Measurements</v>
      </c>
      <c r="Q10" t="str">
        <f t="shared" si="5"/>
        <v>CONFORMANCE CRITERIA - Confirmation of application rates, site QA documentation developed by sealing dept</v>
      </c>
      <c r="R10" t="str">
        <f t="shared" si="6"/>
        <v>RECORDS - Photos</v>
      </c>
      <c r="V10" t="str">
        <v>ACTION (Hold, Monitor, Witness) - W</v>
      </c>
    </row>
    <row r="11" spans="1:22" ht="15" customHeight="1" x14ac:dyDescent="0.25">
      <c r="A11">
        <v>10</v>
      </c>
      <c r="B11" t="s">
        <v>48</v>
      </c>
      <c r="C11" t="s">
        <v>10</v>
      </c>
      <c r="D11" t="s">
        <v>49</v>
      </c>
      <c r="E11" t="s">
        <v>47</v>
      </c>
      <c r="F11" t="s">
        <v>50</v>
      </c>
      <c r="G11" s="1" t="s">
        <v>51</v>
      </c>
      <c r="H11" t="s">
        <v>17</v>
      </c>
      <c r="L11" t="str">
        <f t="shared" ref="L11:L23" si="7">A11&amp;" - "&amp;B11</f>
        <v>10 - Linemarking</v>
      </c>
      <c r="M11" t="str">
        <f t="shared" ref="M11:M23" si="8">"ACTION (Hold, Monitor, Witness) - "&amp;C11</f>
        <v>ACTION (Hold, Monitor, Witness) - W</v>
      </c>
      <c r="N11" t="str">
        <f t="shared" ref="N11:N23" si="9">"DETAIL - "&amp;D11</f>
        <v>DETAIL - Linemarking to be painted per design requirements</v>
      </c>
      <c r="O11" t="str">
        <f t="shared" ref="O11:O23" si="10">"FREQUENCY - "&amp;E11</f>
        <v>FREQUENCY - Post Sealing</v>
      </c>
      <c r="P11" t="str">
        <f t="shared" ref="P11:P23" si="11">"INSPECTION / TEST METHOD - "&amp;F11</f>
        <v>INSPECTION / TEST METHOD - Site Measurements, review</v>
      </c>
      <c r="Q11" t="str">
        <f t="shared" ref="Q11:Q23" si="12">"CONFORMANCE CRITERIA - "&amp;G11</f>
        <v>CONFORMANCE CRITERIA - Linemarking is placed per drawings, or as agreed with Engineer</v>
      </c>
      <c r="R11" t="str">
        <f t="shared" ref="R11:R23" si="13">"RECORDS - "&amp;H11</f>
        <v>RECORDS - Photos</v>
      </c>
      <c r="V11" t="str">
        <v>DETAIL - Ensure that Design is approved and Drawings are of the latest revision</v>
      </c>
    </row>
    <row r="12" spans="1:22" ht="15" customHeight="1" x14ac:dyDescent="0.25">
      <c r="A12">
        <v>11</v>
      </c>
      <c r="B12" t="s">
        <v>5</v>
      </c>
      <c r="C12" t="s">
        <v>4</v>
      </c>
      <c r="D12" s="1" t="s">
        <v>30</v>
      </c>
      <c r="E12" t="s">
        <v>6</v>
      </c>
      <c r="F12" t="s">
        <v>7</v>
      </c>
      <c r="G12" s="1" t="s">
        <v>52</v>
      </c>
      <c r="H12" t="s">
        <v>8</v>
      </c>
      <c r="L12" t="str">
        <f t="shared" si="7"/>
        <v xml:space="preserve">11 - As-builts </v>
      </c>
      <c r="M12" t="str">
        <f t="shared" si="8"/>
        <v>ACTION (Hold, Monitor, Witness) - H</v>
      </c>
      <c r="N12" t="str">
        <f t="shared" si="9"/>
        <v>DETAIL - As-builts and QA submitted per contract requirements</v>
      </c>
      <c r="O12" t="str">
        <f t="shared" si="10"/>
        <v>FREQUENCY - At the completion of the Lot of work</v>
      </c>
      <c r="P12" t="str">
        <f t="shared" si="11"/>
        <v>INSPECTION / TEST METHOD - Drawings</v>
      </c>
      <c r="Q12" t="str">
        <f t="shared" si="12"/>
        <v>CONFORMANCE CRITERIA - Uploaded to CONQA</v>
      </c>
      <c r="R12" t="str">
        <f t="shared" si="13"/>
        <v>RECORDS - Asbuilt Drawing</v>
      </c>
      <c r="V12" t="str">
        <v>FREQUENCY - Prior to commencement</v>
      </c>
    </row>
    <row r="13" spans="1:22" ht="15" customHeight="1" x14ac:dyDescent="0.25">
      <c r="V13" t="str">
        <v>INSPECTION / TEST METHOD - Document Review</v>
      </c>
    </row>
    <row r="14" spans="1:22" ht="15" customHeight="1" x14ac:dyDescent="0.25">
      <c r="G14" s="1"/>
      <c r="V14" t="str">
        <v>CONFORMANCE CRITERIA - —</v>
      </c>
    </row>
    <row r="15" spans="1:22" ht="15" customHeight="1" x14ac:dyDescent="0.25">
      <c r="G15" s="1"/>
      <c r="V15" t="str">
        <v>RECORDS - Check Drawing Register</v>
      </c>
    </row>
    <row r="16" spans="1:22" ht="15" customHeight="1" x14ac:dyDescent="0.25">
      <c r="V16" t="str">
        <v>3 - Previous Lots Completed</v>
      </c>
    </row>
    <row r="17" spans="4:22" ht="15" customHeight="1" x14ac:dyDescent="0.25">
      <c r="D17" s="1"/>
      <c r="V17" t="str">
        <v>ACTION (Hold, Monitor, Witness) - W</v>
      </c>
    </row>
    <row r="18" spans="4:22" ht="15" customHeight="1" x14ac:dyDescent="0.25">
      <c r="V18" t="str">
        <v>DETAIL - All previous pavement lots signed off</v>
      </c>
    </row>
    <row r="19" spans="4:22" ht="15" customHeight="1" x14ac:dyDescent="0.25">
      <c r="D19" s="1"/>
      <c r="V19" t="str">
        <v>FREQUENCY - Prior to commencement</v>
      </c>
    </row>
    <row r="20" spans="4:22" ht="15" customHeight="1" x14ac:dyDescent="0.25">
      <c r="V20" t="str">
        <v>INSPECTION / TEST METHOD - Document Review</v>
      </c>
    </row>
    <row r="21" spans="4:22" ht="15" customHeight="1" x14ac:dyDescent="0.25">
      <c r="V21" t="str">
        <v>CONFORMANCE CRITERIA - Previous ITP must be completed</v>
      </c>
    </row>
    <row r="22" spans="4:22" ht="15" customHeight="1" x14ac:dyDescent="0.25">
      <c r="F22" s="1"/>
      <c r="G22" s="1"/>
      <c r="V22" t="str">
        <v>RECORDS - —</v>
      </c>
    </row>
    <row r="23" spans="4:22" ht="15" customHeight="1" x14ac:dyDescent="0.25">
      <c r="V23" t="str">
        <v>4 - Survey Setout</v>
      </c>
    </row>
    <row r="24" spans="4:22" ht="15" customHeight="1" x14ac:dyDescent="0.25">
      <c r="V24" t="str">
        <v>ACTION (Hold, Monitor, Witness) - W</v>
      </c>
    </row>
    <row r="25" spans="4:22" ht="15" customHeight="1" x14ac:dyDescent="0.25">
      <c r="D25" s="1"/>
      <c r="V25" t="str">
        <v>DETAIL - Determine chipsealing runs start/stop locations, extent of area to be chipsealed</v>
      </c>
    </row>
    <row r="26" spans="4:22" ht="15" customHeight="1" x14ac:dyDescent="0.25">
      <c r="V26" t="str">
        <v>FREQUENCY - Prior to commencement</v>
      </c>
    </row>
    <row r="27" spans="4:22" ht="15" customHeight="1" x14ac:dyDescent="0.25">
      <c r="V27" t="str">
        <v>INSPECTION / TEST METHOD - Measure, Inspect</v>
      </c>
    </row>
    <row r="28" spans="4:22" ht="15" customHeight="1" x14ac:dyDescent="0.25">
      <c r="V28" t="str">
        <v>CONFORMANCE CRITERIA - Mark out on site</v>
      </c>
    </row>
    <row r="29" spans="4:22" ht="15" customHeight="1" x14ac:dyDescent="0.25">
      <c r="V29" t="str">
        <v>RECORDS - Chipsealing Dept QA Records</v>
      </c>
    </row>
    <row r="30" spans="4:22" ht="15" customHeight="1" x14ac:dyDescent="0.25">
      <c r="V30" t="str">
        <v>5 - Material Compliance</v>
      </c>
    </row>
    <row r="31" spans="4:22" ht="15" customHeight="1" x14ac:dyDescent="0.25">
      <c r="V31" t="str">
        <v>ACTION (Hold, Monitor, Witness) - H</v>
      </c>
    </row>
    <row r="32" spans="4:22" ht="15" customHeight="1" x14ac:dyDescent="0.25">
      <c r="V32" t="str">
        <v>DETAIL - Bitumen/Emulsion Mix Design approved</v>
      </c>
    </row>
    <row r="33" spans="22:22" ht="15" customHeight="1" x14ac:dyDescent="0.25">
      <c r="V33" t="str">
        <v>FREQUENCY - Prior to commencement</v>
      </c>
    </row>
    <row r="34" spans="22:22" ht="15" customHeight="1" x14ac:dyDescent="0.25">
      <c r="V34" t="str">
        <v>INSPECTION / TEST METHOD - Submission</v>
      </c>
    </row>
    <row r="35" spans="22:22" ht="15" customHeight="1" x14ac:dyDescent="0.25">
      <c r="V35" t="str">
        <v>CONFORMANCE CRITERIA - Material is approved by a Notice to Supplier being issued</v>
      </c>
    </row>
    <row r="36" spans="22:22" ht="15" customHeight="1" x14ac:dyDescent="0.25">
      <c r="V36" t="str">
        <v>RECORDS - Mix Design</v>
      </c>
    </row>
    <row r="37" spans="22:22" ht="15" customHeight="1" x14ac:dyDescent="0.25">
      <c r="V37" t="str">
        <v>6 - Chip grade and application rates</v>
      </c>
    </row>
    <row r="38" spans="22:22" ht="15" customHeight="1" x14ac:dyDescent="0.25">
      <c r="V38" t="str">
        <v>ACTION (Hold, Monitor, Witness) - H</v>
      </c>
    </row>
    <row r="39" spans="22:22" ht="15" customHeight="1" x14ac:dyDescent="0.25">
      <c r="V39" t="str">
        <v>DETAIL - Chip grade and application rates determined and submitted for approval</v>
      </c>
    </row>
    <row r="40" spans="22:22" ht="15" customHeight="1" x14ac:dyDescent="0.25">
      <c r="V40" t="str">
        <v>FREQUENCY - Prior to commencement</v>
      </c>
    </row>
    <row r="41" spans="22:22" ht="15" customHeight="1" x14ac:dyDescent="0.25">
      <c r="V41" t="str">
        <v>INSPECTION / TEST METHOD - Submission</v>
      </c>
    </row>
    <row r="42" spans="22:22" ht="15" customHeight="1" x14ac:dyDescent="0.25">
      <c r="V42" t="str">
        <v>CONFORMANCE CRITERIA - Material is approved by a Notice to Supplier being issued</v>
      </c>
    </row>
    <row r="43" spans="22:22" ht="15" customHeight="1" x14ac:dyDescent="0.25">
      <c r="V43" t="str">
        <v>RECORDS - Mix Design</v>
      </c>
    </row>
    <row r="44" spans="22:22" ht="15" customHeight="1" x14ac:dyDescent="0.25">
      <c r="V44" t="str">
        <v>7 - Pavement approval to have Chipsealing commence</v>
      </c>
    </row>
    <row r="45" spans="22:22" ht="15" customHeight="1" x14ac:dyDescent="0.25">
      <c r="V45" t="str">
        <v>ACTION (Hold, Monitor, Witness) - H</v>
      </c>
    </row>
    <row r="46" spans="22:22" ht="15" customHeight="1" x14ac:dyDescent="0.25">
      <c r="V46" t="str">
        <v>DETAIL - Subgrade and Basecourse to be at an acceptable standard. Surface to have mosaic surface prepared for bitumen/emulsion application.</v>
      </c>
    </row>
    <row r="47" spans="22:22" ht="15" customHeight="1" x14ac:dyDescent="0.25">
      <c r="V47" t="str">
        <v>FREQUENCY - Prior to commencement</v>
      </c>
    </row>
    <row r="48" spans="22:22" ht="15" customHeight="1" x14ac:dyDescent="0.25">
      <c r="V48" t="str">
        <v>INSPECTION / TEST METHOD - Review</v>
      </c>
    </row>
    <row r="49" spans="22:22" ht="15" customHeight="1" x14ac:dyDescent="0.25">
      <c r="V49" t="str">
        <v>CONFORMANCE CRITERIA - Delivery temperature, mat thickness before compaction, mix temperature during compaction, compaction testing</v>
      </c>
    </row>
    <row r="50" spans="22:22" ht="15" customHeight="1" x14ac:dyDescent="0.25">
      <c r="V50" t="str">
        <v>RECORDS - Subcontractor QA Records, Pre-seal checklist</v>
      </c>
    </row>
    <row r="51" spans="22:22" ht="15" customHeight="1" x14ac:dyDescent="0.25">
      <c r="V51" t="str">
        <v>8 - Chipsealing new surface</v>
      </c>
    </row>
    <row r="52" spans="22:22" ht="15" customHeight="1" x14ac:dyDescent="0.25">
      <c r="V52" t="str">
        <v>ACTION (Hold, Monitor, Witness) - W</v>
      </c>
    </row>
    <row r="53" spans="22:22" ht="15" customHeight="1" x14ac:dyDescent="0.25">
      <c r="V53" t="str">
        <v>DETAIL - Chipsealing team QA Checks</v>
      </c>
    </row>
    <row r="54" spans="22:22" ht="15" customHeight="1" x14ac:dyDescent="0.25">
      <c r="V54" t="str">
        <v>FREQUENCY - During Construction</v>
      </c>
    </row>
    <row r="55" spans="22:22" ht="15" customHeight="1" x14ac:dyDescent="0.25">
      <c r="V55" t="str">
        <v>INSPECTION / TEST METHOD - Site Measurements</v>
      </c>
    </row>
    <row r="56" spans="22:22" ht="15" customHeight="1" x14ac:dyDescent="0.25">
      <c r="V56" t="str">
        <v>CONFORMANCE CRITERIA - Confirmation of application rates, site QA documentation developed by sealing dept</v>
      </c>
    </row>
    <row r="57" spans="22:22" ht="15" customHeight="1" x14ac:dyDescent="0.25">
      <c r="V57" t="str">
        <v>RECORDS - Subcontractor QA Records, Photos</v>
      </c>
    </row>
    <row r="58" spans="22:22" ht="15" customHeight="1" x14ac:dyDescent="0.25">
      <c r="V58" t="str">
        <v>9 - Post seal Checks</v>
      </c>
    </row>
    <row r="59" spans="22:22" ht="15" customHeight="1" x14ac:dyDescent="0.25">
      <c r="V59" t="str">
        <v>ACTION (Hold, Monitor, Witness) - W</v>
      </c>
    </row>
    <row r="60" spans="22:22" ht="15" customHeight="1" x14ac:dyDescent="0.25">
      <c r="V60" t="str">
        <v>DETAIL - Post sealing review the surface to make sure chip has set. Road Sweeping to be carried out after sealed surface is sound (~48 hours afer sealing)</v>
      </c>
    </row>
    <row r="61" spans="22:22" ht="15" customHeight="1" x14ac:dyDescent="0.25">
      <c r="V61" t="str">
        <v>FREQUENCY - Post Sealing</v>
      </c>
    </row>
    <row r="62" spans="22:22" ht="15" customHeight="1" x14ac:dyDescent="0.25">
      <c r="V62" t="str">
        <v>INSPECTION / TEST METHOD - Site Measurements</v>
      </c>
    </row>
    <row r="63" spans="22:22" ht="15" customHeight="1" x14ac:dyDescent="0.25">
      <c r="V63" t="str">
        <v>CONFORMANCE CRITERIA - Confirmation of application rates, site QA documentation developed by sealing dept</v>
      </c>
    </row>
    <row r="64" spans="22:22" ht="15" customHeight="1" x14ac:dyDescent="0.25">
      <c r="V64" t="str">
        <v>RECORDS - Photos</v>
      </c>
    </row>
    <row r="65" spans="22:22" ht="15" customHeight="1" x14ac:dyDescent="0.25">
      <c r="V65" t="str">
        <v>10 - Linemarking</v>
      </c>
    </row>
    <row r="66" spans="22:22" ht="15" customHeight="1" x14ac:dyDescent="0.25">
      <c r="V66" t="str">
        <v>ACTION (Hold, Monitor, Witness) - W</v>
      </c>
    </row>
    <row r="67" spans="22:22" ht="15" customHeight="1" x14ac:dyDescent="0.25">
      <c r="V67" t="str">
        <v>DETAIL - Linemarking to be painted per design requirements</v>
      </c>
    </row>
    <row r="68" spans="22:22" ht="15" customHeight="1" x14ac:dyDescent="0.25">
      <c r="V68" t="str">
        <v>FREQUENCY - Post Sealing</v>
      </c>
    </row>
    <row r="69" spans="22:22" ht="15" customHeight="1" x14ac:dyDescent="0.25">
      <c r="V69" t="str">
        <v>INSPECTION / TEST METHOD - Site Measurements, review</v>
      </c>
    </row>
    <row r="70" spans="22:22" ht="15" customHeight="1" x14ac:dyDescent="0.25">
      <c r="V70" t="str">
        <v>CONFORMANCE CRITERIA - Linemarking is placed per drawings, or as agreed with Engineer</v>
      </c>
    </row>
    <row r="71" spans="22:22" ht="15" customHeight="1" x14ac:dyDescent="0.25">
      <c r="V71" t="str">
        <v>RECORDS - Photos</v>
      </c>
    </row>
    <row r="72" spans="22:22" ht="15" customHeight="1" x14ac:dyDescent="0.25">
      <c r="V72" t="str">
        <v>11 - As-builts</v>
      </c>
    </row>
    <row r="73" spans="22:22" ht="15" customHeight="1" x14ac:dyDescent="0.25">
      <c r="V73" t="str">
        <v>ACTION (Hold, Monitor, Witness) - H</v>
      </c>
    </row>
    <row r="74" spans="22:22" ht="15" customHeight="1" x14ac:dyDescent="0.25">
      <c r="V74" t="str">
        <v>DETAIL - As-builts and QA submitted per contract requirements</v>
      </c>
    </row>
    <row r="75" spans="22:22" ht="15" customHeight="1" x14ac:dyDescent="0.25">
      <c r="V75" t="str">
        <v>FREQUENCY - At the completion of the Lot of work</v>
      </c>
    </row>
    <row r="76" spans="22:22" ht="15" customHeight="1" x14ac:dyDescent="0.25">
      <c r="V76" t="str">
        <v>INSPECTION / TEST METHOD - Drawings</v>
      </c>
    </row>
    <row r="77" spans="22:22" ht="15" customHeight="1" x14ac:dyDescent="0.25">
      <c r="V77" t="str">
        <v>CONFORMANCE CRITERIA - Uploaded to CONQA</v>
      </c>
    </row>
    <row r="78" spans="22:22" ht="15" customHeight="1" x14ac:dyDescent="0.25">
      <c r="V78" t="str">
        <v>RECORDS - Asbuilt Drawing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2025-08-26T02:51:44Z</dcterms:modified>
</cp:coreProperties>
</file>