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Z:\01 Current\DN - 1205 Peacockes Whatukooruru\06 Quality\01 Inspection and Test Plans\ITP's\"/>
    </mc:Choice>
  </mc:AlternateContent>
  <xr:revisionPtr revIDLastSave="0" documentId="13_ncr:1_{C5FC1AD0-5E2A-4F93-9C21-ED1FB3C05691}" xr6:coauthVersionLast="47" xr6:coauthVersionMax="47" xr10:uidLastSave="{00000000-0000-0000-0000-000000000000}"/>
  <bookViews>
    <workbookView xWindow="28680" yWindow="-120" windowWidth="29040" windowHeight="15840" xr2:uid="{00000000-000D-0000-FFFF-FFFF00000000}"/>
  </bookViews>
  <sheets>
    <sheet name="ITP Cover Page" sheetId="1" r:id="rId1"/>
    <sheet name="ITP Master Body" sheetId="2" r:id="rId2"/>
  </sheets>
  <externalReferences>
    <externalReference r:id="rId3"/>
  </externalReferences>
  <definedNames>
    <definedName name="_xlnm.Print_Area" localSheetId="0">'ITP Cover Page'!$A$1:$V$38</definedName>
    <definedName name="_xlnm.Print_Area" localSheetId="1">'ITP Master Body'!$A$1:$H$44</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2" l="1"/>
  <c r="H3" i="2"/>
  <c r="H2" i="2"/>
  <c r="V3" i="1"/>
  <c r="V2" i="1"/>
</calcChain>
</file>

<file path=xl/sharedStrings.xml><?xml version="1.0" encoding="utf-8"?>
<sst xmlns="http://schemas.openxmlformats.org/spreadsheetml/2006/main" count="338" uniqueCount="241">
  <si>
    <t>SECTION 1 – GENERAL DETAILS</t>
  </si>
  <si>
    <t>Project Name:</t>
  </si>
  <si>
    <t xml:space="preserve">Peacocke Whatukooruru Drive </t>
  </si>
  <si>
    <t>ITP Number:</t>
  </si>
  <si>
    <t>Project Number:</t>
  </si>
  <si>
    <t>DS1205</t>
  </si>
  <si>
    <t>ITP Status:</t>
  </si>
  <si>
    <t>ITP Description:</t>
  </si>
  <si>
    <t>Revision:</t>
  </si>
  <si>
    <t>B</t>
  </si>
  <si>
    <t>Contract Number:</t>
  </si>
  <si>
    <t>Drawing Sets:</t>
  </si>
  <si>
    <t>Customer:</t>
  </si>
  <si>
    <t>Hamilton City Council</t>
  </si>
  <si>
    <t>Specification:</t>
  </si>
  <si>
    <t>Project Specification and Appendices.</t>
  </si>
  <si>
    <t>Quality Specified:</t>
  </si>
  <si>
    <t>Review / Update History</t>
  </si>
  <si>
    <t>Verification Activity</t>
  </si>
  <si>
    <t>Rev:</t>
  </si>
  <si>
    <t>Status:</t>
  </si>
  <si>
    <t>Date:</t>
  </si>
  <si>
    <t>Reviewed By:</t>
  </si>
  <si>
    <t>Revision Details:</t>
  </si>
  <si>
    <t>Activity Key</t>
  </si>
  <si>
    <t>Responsibilities Key</t>
  </si>
  <si>
    <t>A</t>
  </si>
  <si>
    <t>Action</t>
  </si>
  <si>
    <t>ENG</t>
  </si>
  <si>
    <t>Engineer / Engineer's Rep</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</si>
  <si>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</si>
  <si>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</si>
  <si>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</si>
  <si>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</si>
  <si>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</si>
  <si>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</si>
  <si>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</si>
  <si>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</si>
  <si>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</si>
  <si>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</si>
  <si>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</si>
  <si>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</si>
  <si>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</si>
  <si>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</si>
  <si>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</si>
  <si>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</si>
  <si>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</si>
  <si>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</si>
  <si>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</si>
  <si>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</si>
  <si>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</si>
  <si>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</si>
  <si>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</si>
  <si>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</si>
  <si>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</si>
  <si>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</si>
  <si>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</si>
  <si>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</si>
  <si>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</si>
  <si>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</si>
  <si>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</si>
  <si>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</si>
  <si>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</si>
  <si>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</si>
  <si>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</si>
  <si>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</si>
  <si>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</si>
  <si>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</si>
  <si>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</si>
  <si>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</si>
  <si>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</si>
  <si>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</si>
  <si>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</si>
  <si>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</si>
  <si>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</si>
  <si>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</si>
  <si>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</si>
  <si>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</si>
  <si>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</si>
  <si>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</si>
  <si>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</si>
  <si>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</si>
  <si>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</si>
  <si>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</si>
  <si>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</si>
  <si>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</si>
  <si>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</si>
  <si>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</si>
  <si>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</si>
  <si>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</si>
  <si>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</si>
  <si>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</si>
  <si>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</si>
  <si>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</si>
  <si>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</si>
  <si>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</si>
  <si>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</si>
  <si>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SECTION 3 – PRE-CONSTRUCTION (P&amp;G / ESTABLISHMENT)</t>
  </si>
  <si>
    <t>Site Requirements</t>
  </si>
  <si>
    <t>3.01.01</t>
  </si>
  <si>
    <t>Construction Pack</t>
  </si>
  <si>
    <t>Downer</t>
  </si>
  <si>
    <t xml:space="preserve">Submit 10 days prior to commencement of works </t>
  </si>
  <si>
    <t>3.01.02</t>
  </si>
  <si>
    <t>Survey Setout</t>
  </si>
  <si>
    <t>Survey Set out as per contract drawings and specification, capturing pre-construction levels where needed.</t>
  </si>
  <si>
    <t>Survey Records</t>
  </si>
  <si>
    <t>Prior to Works</t>
  </si>
  <si>
    <t>3.01.03</t>
  </si>
  <si>
    <t>3.01.04</t>
  </si>
  <si>
    <t>3.01.05</t>
  </si>
  <si>
    <t>3.01.06</t>
  </si>
  <si>
    <t>Approved Construction Drawings</t>
  </si>
  <si>
    <t>Prior to starting works, Ensure that the construction drawings are both IFC and the Current Version.</t>
  </si>
  <si>
    <t>IFC Drawings</t>
  </si>
  <si>
    <t>Prior to works start</t>
  </si>
  <si>
    <t>4.01.01</t>
  </si>
  <si>
    <t>4.01.02</t>
  </si>
  <si>
    <t>4.01.03</t>
  </si>
  <si>
    <t>5.01.01</t>
  </si>
  <si>
    <t>6.01.02</t>
  </si>
  <si>
    <t>General</t>
  </si>
  <si>
    <t>SECTION 6 – POST CONSTRUCTION (FINAL INSPECTION AND HANDOVER)</t>
  </si>
  <si>
    <t>5.01.02</t>
  </si>
  <si>
    <t>5.01.03</t>
  </si>
  <si>
    <t>5.01.04</t>
  </si>
  <si>
    <t>5.01.05</t>
  </si>
  <si>
    <t>SECTION 4 – MATERIAL, PERSONNEL &amp; THIRD PARTY APPROVAL</t>
  </si>
  <si>
    <t>SECTION 5 – CONSTRUCTION ACTIVITY</t>
  </si>
  <si>
    <t>SUB ACTIVITY</t>
  </si>
  <si>
    <t>6.01.01</t>
  </si>
  <si>
    <t>[BLANK] Inspection and Test Plan</t>
  </si>
  <si>
    <t xml:space="preserve">Filter Cloth Wrap Inspection </t>
  </si>
  <si>
    <t>GWS 3.2.2</t>
  </si>
  <si>
    <t>Trench Backfill</t>
  </si>
  <si>
    <t>GWS 3.3</t>
  </si>
  <si>
    <t>Site  Record</t>
  </si>
  <si>
    <t>Each trench</t>
  </si>
  <si>
    <t>Drainage Outlets and Inspection Points</t>
  </si>
  <si>
    <t>GWS 3.6</t>
  </si>
  <si>
    <t>Site Records</t>
  </si>
  <si>
    <t>On completion of earthworks</t>
  </si>
  <si>
    <t>Survey</t>
  </si>
  <si>
    <t xml:space="preserve">Ensure all items have been surveyed and records are assembled for asbuilting </t>
  </si>
  <si>
    <t>Records</t>
  </si>
  <si>
    <t xml:space="preserve">Post construction </t>
  </si>
  <si>
    <t>Topographic surveys for measurement</t>
  </si>
  <si>
    <t xml:space="preserve">The Contractor shall provide topographic survey reports and electronic survey models (in a dxf or dwg format) to enable the Engineer to verify quantities. </t>
  </si>
  <si>
    <t>PS 2.2.12</t>
  </si>
  <si>
    <t xml:space="preserve">As-built </t>
  </si>
  <si>
    <t>Prior to works and Post Works</t>
  </si>
  <si>
    <t>Permits</t>
  </si>
  <si>
    <t>The contractor shall complete internal and external permits for construction requirements</t>
  </si>
  <si>
    <t>ITP Register</t>
  </si>
  <si>
    <t>ITP Sign Off</t>
  </si>
  <si>
    <t>Prior to commencement of construction activity</t>
  </si>
  <si>
    <t>Stakeholder Management</t>
  </si>
  <si>
    <t>Inform stakeholders of upcoming works
Agree plans for maintaining access to properties during construction with landowners</t>
  </si>
  <si>
    <t>Project Stakeholder Management Plan</t>
  </si>
  <si>
    <t>Prior to Construction with continue updates throughout the works</t>
  </si>
  <si>
    <t xml:space="preserve">Construction Record Compilation </t>
  </si>
  <si>
    <t>Compile construction records for final submission ensuring defects (NCRs) / Snags / missing records are captured or closed out, all tests have been received and passed, and changes / omissions have been noted.</t>
  </si>
  <si>
    <t>Ensure all items have been surveyed and records are assembled for asbuilting including, initial subgrade level, all undercuts, all test location points, and final level</t>
  </si>
  <si>
    <t>Redline Drawings</t>
  </si>
  <si>
    <t>Redlines</t>
  </si>
  <si>
    <t>Defect, Snag and Punch List</t>
  </si>
  <si>
    <t>Update the project Defect, Snag and Punch List Register</t>
  </si>
  <si>
    <t>Register</t>
  </si>
  <si>
    <t>Photos</t>
  </si>
  <si>
    <t>Minimum subgrade, undercuts, all service ducting/pipe lines immediately before backfill, warning tape / mag slabs immediately before backfill.</t>
  </si>
  <si>
    <t>Photo Records</t>
  </si>
  <si>
    <t>6.01.03</t>
  </si>
  <si>
    <t>6.01.04</t>
  </si>
  <si>
    <t>6.01.05</t>
  </si>
  <si>
    <t xml:space="preserve">GWS 3.2.1 </t>
  </si>
  <si>
    <t xml:space="preserve">GWS 3.2.2 &amp; 3.4 </t>
  </si>
  <si>
    <t>PSD, CR</t>
  </si>
  <si>
    <t>Filter Cloth</t>
  </si>
  <si>
    <t>GWS 3.2.3</t>
  </si>
  <si>
    <t xml:space="preserve">Any filter cloth surround specified on the drawings shall meet the requirements of Transit Specification TNZ/F7, Filtration Class 2 and Strength Class B unless otherwise specified on the drawings. (A14 Bidim or Equivalent) </t>
  </si>
  <si>
    <t>146000-002A</t>
  </si>
  <si>
    <t xml:space="preserve">Draft for Review </t>
  </si>
  <si>
    <t xml:space="preserve">Callun Purchase </t>
  </si>
  <si>
    <t xml:space="preserve">Draft for Approval </t>
  </si>
  <si>
    <t xml:space="preserve">First revision for internal review </t>
  </si>
  <si>
    <t>First Revision for External Review and Approval</t>
  </si>
  <si>
    <t>NZTA F5, TNZ F/6 &amp; TNZ F/7</t>
  </si>
  <si>
    <t xml:space="preserve">Second Revision for External Review and Approval </t>
  </si>
  <si>
    <t>Verifying document to be copy of delivery dockets, photos of pipes onsite with tag showing class</t>
  </si>
  <si>
    <t xml:space="preserve">Every Delievery to Site </t>
  </si>
  <si>
    <t xml:space="preserve">When placing geotextile wrapped drainage aggregate, the drainage material shall be in accordance with TNZ F/6 including gradings (40/20 aggregate). Be open course grade clean durable aggregate, Have a crushing resistance of no less than 100kN when tested in accordance with NZS 4407:1991 Test 3.11 Meet the following gradings when tested in accordance with NZS 4407:1991, Test 3.8.1: 
App B - HAM2018-0136AJ Rev. 1 Geotechnical Works Specification: 
Table 2: Filter Material Gradings (Geotextile Wrapped Aggregate) 
Test Sieve Aperture (mm) Percentage Passing (%) 
53 100 
13.2 10 (max) </t>
  </si>
  <si>
    <t>Material Tests every 1000m³ or change of source. Visual inspection every load, verifying document photos of material onsite, if visual appearance changes, additional testing will be required.</t>
  </si>
  <si>
    <t>4.01.04</t>
  </si>
  <si>
    <t xml:space="preserve">Securing Pins </t>
  </si>
  <si>
    <t>Pins for securing the geotextile shall be of steel, a minimum of 5mm in diameter and atleast 400mm in length</t>
  </si>
  <si>
    <t>Verifying document to be copy of delivery dockets, photos of pipes onsite with tag showing class,.</t>
  </si>
  <si>
    <t>5.01.06</t>
  </si>
  <si>
    <t xml:space="preserve">Excavation </t>
  </si>
  <si>
    <t xml:space="preserve">Downer </t>
  </si>
  <si>
    <t xml:space="preserve">Records </t>
  </si>
  <si>
    <t xml:space="preserve">Prior to laying filter cloth </t>
  </si>
  <si>
    <t>Bedding</t>
  </si>
  <si>
    <t>TNZ F/5 - Bedding thickness shall be no less than 100mm</t>
  </si>
  <si>
    <t>5.01.07</t>
  </si>
  <si>
    <t xml:space="preserve">Prior to laying Novacoil </t>
  </si>
  <si>
    <t xml:space="preserve">Observation of the cloth wrap should form an inspection hold point prior to backfilling over the drain. TNZ F/6, PWRBSS Geotechnical Specification - The geotextile shall be placed in the tench so as to conform loosely to the shape of the trench. Cloth must fully encapsulate the aggregate. Geotextile longitudinal overlap to be minimum 300 mm (as indicated on drawing 3051 and required by NZTA F/6). Additional sheets to overlap by minimum 500 mm and anchored with securing pins (F/6 requirement). Verifying document, photos of trench prior to backfill, every line. </t>
  </si>
  <si>
    <t>Photos of trench prior to backfill</t>
  </si>
  <si>
    <t>Every line</t>
  </si>
  <si>
    <t xml:space="preserve">Backfilling of all trenches should be to the fill standard of the material previously trenched through. Drainage aggregate to be placed in layers of 150mm or less. Only light compaction such as tamping with the back of an excavator bucket is to be applied. </t>
  </si>
  <si>
    <t>5.01.08</t>
  </si>
  <si>
    <t>Joining Pipes</t>
  </si>
  <si>
    <t>TNZ F/5 - Joining the pipe shall be done using a purpose made pullout resistant coupling in accordance with manufacturers recommendations</t>
  </si>
  <si>
    <t>Copy of delivery dockets, photos of pipes onsite with tag showing class</t>
  </si>
  <si>
    <t xml:space="preserve">Every join </t>
  </si>
  <si>
    <t xml:space="preserve">As-builts taken every 10m prior to backfill </t>
  </si>
  <si>
    <t xml:space="preserve">Pipe Grade </t>
  </si>
  <si>
    <t>TNZ F/5</t>
  </si>
  <si>
    <t xml:space="preserve">AsBuilt </t>
  </si>
  <si>
    <t xml:space="preserve">Every 10m </t>
  </si>
  <si>
    <t>5.01.09</t>
  </si>
  <si>
    <t>5.01.10</t>
  </si>
  <si>
    <t xml:space="preserve">Pipe Cover </t>
  </si>
  <si>
    <t>N/A</t>
  </si>
  <si>
    <t>Drainage aggregate must be placed till -0.1m from Top of SIL and verified by surveyor</t>
  </si>
  <si>
    <t>Added 5.01.09 &amp; 5.01.10 from NCRs</t>
  </si>
  <si>
    <t>113</t>
  </si>
  <si>
    <t xml:space="preserve">Pavement </t>
  </si>
  <si>
    <t>Pavement Pipes</t>
  </si>
  <si>
    <t>Drainage pipes used in Pavement drainage shall be smooth bore perforated corrugated 110mm diameter complying with NZTA F5 unless otherwise stated on the drawings. Pipes shall not have a geofabric filter sock unless requested by the Engineer.</t>
  </si>
  <si>
    <t>Pavement Drainage Aggregate</t>
  </si>
  <si>
    <t>At least one temporary flush point is required for each Pavement drainage system to enable flushing of the system once the earthworks are complete.</t>
  </si>
  <si>
    <t>Each Pavement Line</t>
  </si>
  <si>
    <t>Pavement Flushing</t>
  </si>
  <si>
    <t>On completion of earthworks the Contractor shall flush the Pavement drainage system. This must be witnessed by the Engineer.</t>
  </si>
  <si>
    <t>Trenches shall be cut in such manner as will ensure that the geotextile wrapped aggregate Pavement drains, and pipes if included, will be laid true to the depths, grades and lines shown on the drawings</t>
  </si>
  <si>
    <t>Grade of Pavements must be falling in the correct direction based on the IFC Drawings and at the correct grade (greater than 1% based on TNZ F/5)</t>
  </si>
  <si>
    <t>Create a set of Redline Drawings for Asbuilt creation noting all changes and departures in red pen.To show all Pavements, including temporary Pavements that become part of the permanent works, to show all outlet locations</t>
  </si>
  <si>
    <t xml:space="preserve">Approved </t>
  </si>
  <si>
    <t xml:space="preserve">Pavement Drainage </t>
  </si>
  <si>
    <t>Submit a Construction Pack including a Methodology and JSEA to the Engineer before works</t>
  </si>
  <si>
    <t>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</si>
</sst>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9"/>
      <name val="Arial"/>
      <family val="2"/>
    </font>
    <font>
      <sz val="8"/>
      <name val="Calibri"/>
      <family val="2"/>
      <scheme val="minor"/>
    </font>
    <font>
      <sz val="8"/>
      <name val="Arial Unicode MS"/>
      <family val="2"/>
    </font>
    <font>
      <b/>
      <sz val="18"/>
      <color theme="1"/>
      <name val="Arial"/>
      <family val="2"/>
    </font>
  </fonts>
  <fills count="16">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s>
  <borders count="6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medium">
        <color indexed="64"/>
      </left>
      <right/>
      <top/>
      <bottom style="medium">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s>
  <cellStyleXfs count="2">
    <xf numFmtId="0" fontId="0" fillId="0" borderId="0"/>
    <xf numFmtId="0" fontId="18" fillId="0" borderId="0"/>
  </cellStyleXfs>
  <cellXfs count="242">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1" fillId="0" borderId="0" xfId="0" applyFont="1" applyAlignment="1">
      <alignment horizontal="right" vertical="center"/>
    </xf>
    <xf numFmtId="0" fontId="3" fillId="0" borderId="0" xfId="0" applyFont="1" applyAlignment="1">
      <alignment horizontal="right" vertical="center"/>
    </xf>
    <xf numFmtId="0" fontId="1" fillId="3" borderId="0" xfId="0" applyFont="1" applyFill="1" applyAlignment="1">
      <alignment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7" fillId="0" borderId="49" xfId="0" applyFont="1" applyBorder="1" applyAlignment="1">
      <alignment horizontal="center" vertical="center" wrapText="1"/>
    </xf>
    <xf numFmtId="0" fontId="7" fillId="0" borderId="52" xfId="0" applyFont="1" applyBorder="1" applyAlignment="1">
      <alignment horizontal="center" vertical="center" wrapText="1"/>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12" borderId="2" xfId="0" applyFont="1" applyFill="1" applyBorder="1" applyAlignment="1">
      <alignment horizontal="center" vertical="center"/>
    </xf>
    <xf numFmtId="0" fontId="7" fillId="12" borderId="2" xfId="0" applyFont="1" applyFill="1" applyBorder="1" applyAlignment="1">
      <alignment horizontal="left" vertical="center"/>
    </xf>
    <xf numFmtId="0" fontId="7" fillId="12" borderId="3" xfId="0" applyFont="1" applyFill="1" applyBorder="1" applyAlignment="1">
      <alignment horizontal="center" vertical="center"/>
    </xf>
    <xf numFmtId="2" fontId="7" fillId="13" borderId="42" xfId="0" applyNumberFormat="1" applyFont="1" applyFill="1" applyBorder="1" applyAlignment="1">
      <alignment horizontal="center" vertical="center"/>
    </xf>
    <xf numFmtId="0" fontId="12" fillId="13" borderId="13" xfId="0" applyFont="1" applyFill="1" applyBorder="1" applyAlignment="1">
      <alignment horizontal="left" vertical="center"/>
    </xf>
    <xf numFmtId="0" fontId="12" fillId="13" borderId="13" xfId="0" applyFont="1" applyFill="1" applyBorder="1" applyAlignment="1">
      <alignment vertical="center"/>
    </xf>
    <xf numFmtId="0" fontId="12" fillId="13" borderId="13" xfId="0" applyFont="1" applyFill="1" applyBorder="1" applyAlignment="1">
      <alignment horizontal="center" vertical="center" wrapText="1"/>
    </xf>
    <xf numFmtId="0" fontId="12" fillId="13" borderId="13" xfId="0" applyFont="1" applyFill="1" applyBorder="1" applyAlignment="1">
      <alignment horizontal="left" vertical="center" wrapText="1"/>
    </xf>
    <xf numFmtId="0" fontId="12" fillId="13" borderId="13" xfId="0" applyFont="1" applyFill="1" applyBorder="1" applyAlignment="1">
      <alignment horizontal="center" vertical="center"/>
    </xf>
    <xf numFmtId="0" fontId="12" fillId="13" borderId="15" xfId="0" applyFont="1" applyFill="1" applyBorder="1" applyAlignment="1">
      <alignment horizontal="center" vertical="center"/>
    </xf>
    <xf numFmtId="2" fontId="12" fillId="0" borderId="53" xfId="0" applyNumberFormat="1" applyFont="1" applyBorder="1" applyAlignment="1">
      <alignment horizontal="center" vertical="center"/>
    </xf>
    <xf numFmtId="0" fontId="12" fillId="0" borderId="54" xfId="0" applyFont="1" applyBorder="1" applyAlignment="1">
      <alignment vertical="center"/>
    </xf>
    <xf numFmtId="0" fontId="12" fillId="0" borderId="54" xfId="0" applyFont="1" applyBorder="1" applyAlignment="1">
      <alignment vertical="center" wrapText="1"/>
    </xf>
    <xf numFmtId="0" fontId="12" fillId="0" borderId="54" xfId="0" applyFont="1" applyBorder="1" applyAlignment="1">
      <alignment horizontal="center" vertical="center" wrapText="1"/>
    </xf>
    <xf numFmtId="0" fontId="12" fillId="0" borderId="55" xfId="0" applyFont="1" applyBorder="1" applyAlignment="1">
      <alignment horizontal="left" vertical="center" wrapText="1"/>
    </xf>
    <xf numFmtId="0" fontId="13" fillId="0" borderId="56" xfId="0" applyFont="1" applyBorder="1" applyAlignment="1">
      <alignment horizontal="center" vertical="center" wrapText="1"/>
    </xf>
    <xf numFmtId="2" fontId="12" fillId="0" borderId="58" xfId="0" applyNumberFormat="1" applyFont="1" applyBorder="1" applyAlignment="1">
      <alignment horizontal="center" vertical="center"/>
    </xf>
    <xf numFmtId="0" fontId="14" fillId="0" borderId="56" xfId="0" applyFont="1" applyBorder="1" applyAlignment="1">
      <alignment horizontal="center" vertical="center"/>
    </xf>
    <xf numFmtId="0" fontId="15" fillId="0" borderId="57" xfId="0" applyFont="1" applyBorder="1" applyAlignment="1">
      <alignment horizontal="center" vertical="center" wrapText="1"/>
    </xf>
    <xf numFmtId="2" fontId="12" fillId="13" borderId="43" xfId="0" applyNumberFormat="1" applyFont="1" applyFill="1" applyBorder="1" applyAlignment="1">
      <alignment horizontal="center" vertical="center"/>
    </xf>
    <xf numFmtId="0" fontId="12" fillId="13" borderId="19" xfId="0" applyFont="1" applyFill="1" applyBorder="1" applyAlignment="1">
      <alignment vertical="center"/>
    </xf>
    <xf numFmtId="0" fontId="12" fillId="13" borderId="19" xfId="0" applyFont="1" applyFill="1" applyBorder="1" applyAlignment="1">
      <alignment vertical="center" wrapText="1"/>
    </xf>
    <xf numFmtId="0" fontId="12" fillId="13" borderId="19" xfId="0" applyFont="1" applyFill="1" applyBorder="1" applyAlignment="1">
      <alignment horizontal="center" vertical="center" wrapText="1"/>
    </xf>
    <xf numFmtId="0" fontId="12" fillId="13" borderId="19" xfId="0" applyFont="1" applyFill="1" applyBorder="1" applyAlignment="1">
      <alignment horizontal="left" vertical="center" wrapText="1"/>
    </xf>
    <xf numFmtId="0" fontId="12" fillId="13" borderId="19" xfId="0" applyFont="1" applyFill="1" applyBorder="1" applyAlignment="1">
      <alignment horizontal="center" vertical="center"/>
    </xf>
    <xf numFmtId="0" fontId="12" fillId="13" borderId="20" xfId="0" applyFont="1" applyFill="1" applyBorder="1" applyAlignment="1">
      <alignment horizontal="center" vertical="center"/>
    </xf>
    <xf numFmtId="0" fontId="7" fillId="14" borderId="59" xfId="0" applyFont="1" applyFill="1" applyBorder="1" applyAlignment="1">
      <alignment vertical="center"/>
    </xf>
    <xf numFmtId="0" fontId="7" fillId="14" borderId="40" xfId="0" applyFont="1" applyFill="1" applyBorder="1" applyAlignment="1">
      <alignment vertical="center"/>
    </xf>
    <xf numFmtId="0" fontId="7" fillId="14" borderId="40" xfId="0" applyFont="1" applyFill="1" applyBorder="1" applyAlignment="1">
      <alignment vertical="center" wrapText="1"/>
    </xf>
    <xf numFmtId="0" fontId="7" fillId="14" borderId="40" xfId="0" applyFont="1" applyFill="1" applyBorder="1" applyAlignment="1">
      <alignment horizontal="center" vertical="center" wrapText="1"/>
    </xf>
    <xf numFmtId="0" fontId="7" fillId="14" borderId="40" xfId="0" applyFont="1" applyFill="1" applyBorder="1" applyAlignment="1">
      <alignment horizontal="left" vertical="center" wrapText="1"/>
    </xf>
    <xf numFmtId="0" fontId="7" fillId="14" borderId="40" xfId="0" applyFont="1" applyFill="1" applyBorder="1" applyAlignment="1">
      <alignment horizontal="center" vertical="center"/>
    </xf>
    <xf numFmtId="0" fontId="7" fillId="14" borderId="41" xfId="0" applyFont="1" applyFill="1" applyBorder="1" applyAlignment="1">
      <alignment horizontal="center" vertical="center"/>
    </xf>
    <xf numFmtId="0" fontId="12" fillId="13" borderId="13" xfId="0" applyFont="1" applyFill="1" applyBorder="1" applyAlignment="1">
      <alignment vertical="center" wrapText="1"/>
    </xf>
    <xf numFmtId="0" fontId="12" fillId="0" borderId="11" xfId="0" applyFont="1" applyBorder="1" applyAlignment="1">
      <alignment vertical="center" wrapText="1"/>
    </xf>
    <xf numFmtId="0" fontId="12" fillId="0" borderId="11" xfId="0" applyFont="1" applyBorder="1" applyAlignment="1">
      <alignment horizontal="center" vertical="center" wrapText="1"/>
    </xf>
    <xf numFmtId="0" fontId="16" fillId="0" borderId="56" xfId="0" applyFont="1" applyBorder="1" applyAlignment="1">
      <alignment horizontal="center" vertical="center" wrapText="1"/>
    </xf>
    <xf numFmtId="0" fontId="12" fillId="0" borderId="57" xfId="0" applyFont="1" applyBorder="1" applyAlignment="1">
      <alignment horizontal="center" vertical="center" wrapText="1"/>
    </xf>
    <xf numFmtId="0" fontId="7" fillId="15" borderId="1" xfId="0" applyFont="1" applyFill="1" applyBorder="1" applyAlignment="1">
      <alignment vertical="center"/>
    </xf>
    <xf numFmtId="0" fontId="7" fillId="15" borderId="2" xfId="0" applyFont="1" applyFill="1" applyBorder="1" applyAlignment="1">
      <alignment vertical="center"/>
    </xf>
    <xf numFmtId="0" fontId="7" fillId="15" borderId="2" xfId="0" applyFont="1" applyFill="1" applyBorder="1" applyAlignment="1">
      <alignment horizontal="center" vertical="center" wrapText="1"/>
    </xf>
    <xf numFmtId="0" fontId="7" fillId="15" borderId="2" xfId="0" applyFont="1" applyFill="1" applyBorder="1" applyAlignment="1">
      <alignment horizontal="left" vertical="center" wrapText="1"/>
    </xf>
    <xf numFmtId="0" fontId="7" fillId="15" borderId="2" xfId="0" applyFont="1" applyFill="1" applyBorder="1" applyAlignment="1">
      <alignment horizontal="center" vertical="center"/>
    </xf>
    <xf numFmtId="0" fontId="7" fillId="15" borderId="3" xfId="0" applyFont="1" applyFill="1" applyBorder="1" applyAlignment="1">
      <alignment horizontal="center" vertical="center"/>
    </xf>
    <xf numFmtId="0" fontId="7" fillId="4" borderId="1" xfId="0" applyFont="1" applyFill="1" applyBorder="1" applyAlignment="1">
      <alignment vertical="center"/>
    </xf>
    <xf numFmtId="0" fontId="7" fillId="4" borderId="2" xfId="0" applyFont="1" applyFill="1" applyBorder="1" applyAlignment="1">
      <alignment vertical="center"/>
    </xf>
    <xf numFmtId="0" fontId="7" fillId="4" borderId="2"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2" fontId="7" fillId="13" borderId="23" xfId="0" applyNumberFormat="1" applyFont="1" applyFill="1" applyBorder="1" applyAlignment="1">
      <alignment horizontal="center" vertical="center"/>
    </xf>
    <xf numFmtId="0" fontId="12" fillId="13" borderId="7" xfId="0" applyFont="1" applyFill="1" applyBorder="1" applyAlignment="1">
      <alignment horizontal="left" vertical="center"/>
    </xf>
    <xf numFmtId="0" fontId="12" fillId="13" borderId="7" xfId="0" applyFont="1" applyFill="1" applyBorder="1" applyAlignment="1">
      <alignment vertical="center"/>
    </xf>
    <xf numFmtId="0" fontId="12" fillId="13" borderId="25"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7" xfId="0" applyFont="1" applyFill="1" applyBorder="1" applyAlignment="1">
      <alignment horizontal="left" vertical="center" wrapText="1"/>
    </xf>
    <xf numFmtId="0" fontId="12" fillId="13" borderId="7" xfId="0" applyFont="1" applyFill="1" applyBorder="1" applyAlignment="1">
      <alignment horizontal="center" vertical="center"/>
    </xf>
    <xf numFmtId="0" fontId="12" fillId="13" borderId="9" xfId="0" applyFont="1" applyFill="1" applyBorder="1" applyAlignment="1">
      <alignment horizontal="center" vertical="center"/>
    </xf>
    <xf numFmtId="0" fontId="12" fillId="0" borderId="60" xfId="0" applyFont="1" applyBorder="1" applyAlignment="1">
      <alignment horizontal="center" vertical="center" wrapText="1"/>
    </xf>
    <xf numFmtId="0" fontId="12" fillId="13" borderId="19" xfId="0" applyFont="1" applyFill="1" applyBorder="1" applyAlignment="1">
      <alignment horizontal="left" vertical="center"/>
    </xf>
    <xf numFmtId="0" fontId="7" fillId="0" borderId="57" xfId="0" applyFont="1" applyBorder="1" applyAlignment="1">
      <alignment horizontal="center" vertical="center" wrapText="1"/>
    </xf>
    <xf numFmtId="0" fontId="12" fillId="13" borderId="9" xfId="0" applyFont="1" applyFill="1" applyBorder="1" applyAlignment="1">
      <alignment horizontal="center" vertical="center" wrapText="1"/>
    </xf>
    <xf numFmtId="0" fontId="6" fillId="0" borderId="5" xfId="0" applyFont="1" applyBorder="1" applyAlignment="1">
      <alignment horizontal="left" vertical="center"/>
    </xf>
    <xf numFmtId="2" fontId="12" fillId="0" borderId="10" xfId="0" applyNumberFormat="1" applyFont="1" applyBorder="1" applyAlignment="1">
      <alignment horizontal="center" vertical="center"/>
    </xf>
    <xf numFmtId="0" fontId="6" fillId="0" borderId="6" xfId="0" applyFont="1" applyBorder="1" applyAlignment="1">
      <alignment horizontal="left" vertical="center"/>
    </xf>
    <xf numFmtId="0" fontId="12" fillId="0" borderId="13" xfId="0" applyFont="1" applyBorder="1" applyAlignment="1">
      <alignment vertical="center" wrapText="1"/>
    </xf>
    <xf numFmtId="0" fontId="12" fillId="0" borderId="57" xfId="0" applyFont="1" applyBorder="1" applyAlignment="1">
      <alignment horizontal="center" vertical="center"/>
    </xf>
    <xf numFmtId="49" fontId="16" fillId="0" borderId="12" xfId="1" applyNumberFormat="1" applyFont="1" applyBorder="1" applyAlignment="1">
      <alignment horizontal="left" vertical="center" wrapText="1"/>
    </xf>
    <xf numFmtId="0" fontId="19" fillId="0" borderId="0" xfId="0" applyFont="1" applyAlignment="1">
      <alignment horizontal="left" vertical="center"/>
    </xf>
    <xf numFmtId="0" fontId="1" fillId="0" borderId="63" xfId="0" applyFont="1" applyBorder="1"/>
    <xf numFmtId="0" fontId="12" fillId="0" borderId="64" xfId="0" applyFont="1" applyBorder="1" applyAlignment="1">
      <alignment horizontal="center" vertical="center" wrapText="1"/>
    </xf>
    <xf numFmtId="0" fontId="12" fillId="0" borderId="0" xfId="0" applyFont="1" applyAlignment="1">
      <alignment vertical="center" wrapText="1"/>
    </xf>
    <xf numFmtId="0" fontId="13" fillId="0" borderId="14" xfId="0" applyFont="1" applyBorder="1" applyAlignment="1">
      <alignment horizontal="center" vertical="center" wrapText="1"/>
    </xf>
    <xf numFmtId="0" fontId="12" fillId="0" borderId="21" xfId="0" applyFont="1" applyBorder="1" applyAlignment="1">
      <alignment horizontal="left" vertical="center" wrapText="1"/>
    </xf>
    <xf numFmtId="49" fontId="16" fillId="0" borderId="62" xfId="1" applyNumberFormat="1" applyFont="1" applyBorder="1" applyAlignment="1">
      <alignment horizontal="left" vertical="center" wrapText="1"/>
    </xf>
    <xf numFmtId="0" fontId="12" fillId="0" borderId="14" xfId="0" applyFont="1" applyBorder="1" applyAlignment="1">
      <alignment vertical="center" wrapText="1"/>
    </xf>
    <xf numFmtId="0" fontId="12" fillId="0" borderId="60" xfId="0" applyFont="1" applyBorder="1" applyAlignment="1">
      <alignment vertical="center" wrapText="1"/>
    </xf>
    <xf numFmtId="0" fontId="16" fillId="0" borderId="65" xfId="0" applyFont="1" applyBorder="1" applyAlignment="1">
      <alignment horizontal="center" vertical="center" wrapText="1"/>
    </xf>
    <xf numFmtId="0" fontId="12" fillId="0" borderId="66" xfId="0" applyFont="1" applyBorder="1" applyAlignment="1">
      <alignment horizontal="center" vertical="center" wrapText="1"/>
    </xf>
    <xf numFmtId="0" fontId="1" fillId="2" borderId="43"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4"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 fillId="2" borderId="4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3" fillId="0" borderId="27" xfId="0" applyFont="1" applyBorder="1" applyAlignment="1">
      <alignment horizontal="center" vertical="center"/>
    </xf>
    <xf numFmtId="0" fontId="3" fillId="0" borderId="37" xfId="0" applyFont="1" applyBorder="1" applyAlignment="1">
      <alignment horizontal="center" vertical="center"/>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30" xfId="0" applyFont="1" applyBorder="1" applyAlignment="1">
      <alignment horizontal="center" vertical="center"/>
    </xf>
    <xf numFmtId="0" fontId="3" fillId="0" borderId="40" xfId="0" applyFont="1" applyBorder="1" applyAlignment="1">
      <alignment horizontal="center" vertical="center"/>
    </xf>
    <xf numFmtId="0" fontId="3" fillId="0" borderId="31" xfId="0" applyFont="1" applyBorder="1" applyAlignment="1">
      <alignment horizontal="center" vertical="center"/>
    </xf>
    <xf numFmtId="0" fontId="3" fillId="0" borderId="41" xfId="0" applyFont="1" applyBorder="1" applyAlignment="1">
      <alignment horizontal="center" vertical="center"/>
    </xf>
    <xf numFmtId="0" fontId="9" fillId="2" borderId="11"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3" fillId="0" borderId="32" xfId="0" applyFont="1" applyBorder="1" applyAlignment="1">
      <alignment horizontal="center" vertical="center"/>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14" fontId="3" fillId="0" borderId="28" xfId="0" applyNumberFormat="1" applyFont="1" applyBorder="1" applyAlignment="1">
      <alignment horizontal="center" vertical="center"/>
    </xf>
    <xf numFmtId="0" fontId="9" fillId="9" borderId="11" xfId="0" applyFont="1" applyFill="1" applyBorder="1" applyAlignment="1">
      <alignment horizontal="center" vertical="center" wrapText="1"/>
    </xf>
    <xf numFmtId="0" fontId="9" fillId="9" borderId="21"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6" borderId="21"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1" xfId="0" applyFont="1" applyFill="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6" xfId="0" applyFont="1" applyBorder="1" applyAlignment="1">
      <alignment horizontal="center" vertical="center" wrapText="1"/>
    </xf>
    <xf numFmtId="0" fontId="5" fillId="0" borderId="23"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3"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6" fillId="0" borderId="11" xfId="0" applyFont="1" applyBorder="1" applyAlignment="1">
      <alignment horizontal="left" vertical="center"/>
    </xf>
    <xf numFmtId="0" fontId="5" fillId="5" borderId="17" xfId="0" applyFont="1" applyFill="1" applyBorder="1" applyAlignment="1">
      <alignment horizontal="left" vertical="center" wrapText="1" indent="1"/>
    </xf>
    <xf numFmtId="0" fontId="6" fillId="0" borderId="11" xfId="0" applyFont="1" applyBorder="1" applyAlignment="1">
      <alignment horizontal="left" vertical="center" wrapText="1"/>
    </xf>
    <xf numFmtId="0" fontId="6" fillId="0" borderId="61" xfId="0" applyFont="1" applyBorder="1" applyAlignment="1">
      <alignment horizontal="left" vertical="center"/>
    </xf>
    <xf numFmtId="0" fontId="6" fillId="0" borderId="62" xfId="0" applyFont="1" applyBorder="1" applyAlignment="1">
      <alignment horizontal="left" vertical="center"/>
    </xf>
    <xf numFmtId="0" fontId="6" fillId="0" borderId="17" xfId="0" applyFont="1" applyBorder="1" applyAlignment="1">
      <alignment horizontal="left" vertical="center"/>
    </xf>
    <xf numFmtId="0" fontId="6" fillId="0" borderId="22" xfId="0" applyFont="1" applyBorder="1" applyAlignment="1">
      <alignment horizontal="left" vertical="center"/>
    </xf>
    <xf numFmtId="0" fontId="5" fillId="5" borderId="16"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5" fillId="0" borderId="5" xfId="0" applyFont="1" applyBorder="1" applyAlignment="1">
      <alignment horizontal="left" vertical="center" wrapText="1" indent="1"/>
    </xf>
    <xf numFmtId="0" fontId="5" fillId="0" borderId="6" xfId="0" applyFont="1" applyBorder="1" applyAlignment="1">
      <alignment horizontal="left" vertical="center" wrapText="1" indent="1"/>
    </xf>
    <xf numFmtId="49" fontId="6" fillId="0" borderId="6" xfId="0" applyNumberFormat="1"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7" fillId="0" borderId="45"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45" xfId="0" applyFont="1" applyBorder="1" applyAlignment="1">
      <alignment vertical="center"/>
    </xf>
    <xf numFmtId="0" fontId="7" fillId="0" borderId="49" xfId="0" applyFont="1" applyBorder="1" applyAlignment="1">
      <alignment vertical="center"/>
    </xf>
    <xf numFmtId="0" fontId="7" fillId="0" borderId="46" xfId="0" applyFont="1" applyBorder="1" applyAlignment="1">
      <alignment vertical="center"/>
    </xf>
    <xf numFmtId="0" fontId="7" fillId="0" borderId="50" xfId="0" applyFont="1" applyBorder="1" applyAlignment="1">
      <alignment vertical="center"/>
    </xf>
    <xf numFmtId="0" fontId="7" fillId="0" borderId="46" xfId="0" applyFont="1" applyBorder="1" applyAlignment="1">
      <alignment vertical="center" wrapText="1"/>
    </xf>
    <xf numFmtId="0" fontId="7" fillId="0" borderId="50" xfId="0" applyFont="1" applyBorder="1" applyAlignment="1">
      <alignment vertical="center" wrapText="1"/>
    </xf>
    <xf numFmtId="0" fontId="7" fillId="0" borderId="47"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50" xfId="0" applyFont="1" applyBorder="1" applyAlignment="1">
      <alignment horizontal="center" vertical="center" wrapText="1"/>
    </xf>
  </cellXfs>
  <cellStyles count="2">
    <cellStyle name="Normal" xfId="0" builtinId="0"/>
    <cellStyle name="Normal_ITP_160070-101" xfId="1" xr:uid="{807A0DE8-457F-4D49-B14E-4D666AE19FA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1046518</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iry.yaghobian2\AppData\Local\Microsoft\Windows\INetCache\Content.Outlook\M0MSY4B0\Master%20Inspection%20and%20Testing%20Plan%20and%20QA%20Trackers%20-%2001.12.2022%20-%20First%20Draft%20For%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ow r="2">
          <cell r="V2" t="str">
            <v xml:space="preserve">Project: Peacocke Whatukooruru Drive </v>
          </cell>
        </row>
        <row r="3">
          <cell r="V3" t="str">
            <v>Number and Revision: DS1205 - 1 - Rev A</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externalLinkPath" Target="file:///C:\Users\nairy.yaghobian2\AppData\Local\Microsoft\Windows\INetCache\Content.Outlook\M0MSY4B0\Master%20Inspection%20and%20Testing%20Plan%20and%20QA%20Trackers%20-%2001.12.2022%20-%20First%20Draft%20For%20Review.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W38"/>
  <sheetViews>
    <sheetView tabSelected="1" zoomScale="85" zoomScaleNormal="85" workbookViewId="0">
      <selection activeCell="B20" sqref="B20:C21"/>
    </sheetView>
  </sheetViews>
  <sheetFormatPr defaultColWidth="9.140625" defaultRowHeight="15"/>
  <cols>
    <col min="1" max="22" width="8.7109375" customWidth="1"/>
  </cols>
  <sheetData>
    <row r="1" spans="1:23" ht="20.100000000000001" customHeight="1">
      <c r="A1" s="1"/>
      <c r="B1" s="1"/>
      <c r="C1" s="1"/>
      <c r="D1" s="1"/>
      <c r="E1" s="1"/>
      <c r="F1" s="1"/>
      <c r="G1" s="1"/>
      <c r="H1" s="1"/>
      <c r="I1" s="1"/>
      <c r="J1" s="1"/>
      <c r="K1" s="1"/>
      <c r="L1" s="1"/>
      <c r="M1" s="1"/>
      <c r="N1" s="1"/>
      <c r="O1" s="1"/>
      <c r="P1" s="1"/>
      <c r="Q1" s="1"/>
      <c r="R1" s="1"/>
      <c r="S1" s="2"/>
      <c r="T1" s="2"/>
      <c r="U1" s="2"/>
      <c r="V1" s="3" t="s">
        <v>131</v>
      </c>
    </row>
    <row r="2" spans="1:23" s="7" customFormat="1" ht="15" customHeight="1">
      <c r="A2" s="4"/>
      <c r="B2" s="4"/>
      <c r="C2" s="4"/>
      <c r="D2" s="4"/>
      <c r="E2" s="4"/>
      <c r="F2" s="4"/>
      <c r="G2" s="4"/>
      <c r="H2" s="4"/>
      <c r="I2" s="4"/>
      <c r="J2" s="4"/>
      <c r="K2" s="4"/>
      <c r="L2" s="4"/>
      <c r="M2" s="4"/>
      <c r="N2" s="4"/>
      <c r="O2" s="4"/>
      <c r="P2" s="4"/>
      <c r="Q2" s="4"/>
      <c r="R2" s="4"/>
      <c r="S2" s="5"/>
      <c r="T2" s="5"/>
      <c r="U2" s="5"/>
      <c r="V2" s="6" t="str">
        <f>CONCATENATE("Project: ",E8)</f>
        <v xml:space="preserve">Project: Peacocke Whatukooruru Drive </v>
      </c>
    </row>
    <row r="3" spans="1:23" ht="15" customHeight="1">
      <c r="A3" s="1"/>
      <c r="B3" s="1"/>
      <c r="C3" s="1"/>
      <c r="D3" s="1"/>
      <c r="E3" s="1"/>
      <c r="F3" s="1"/>
      <c r="G3" s="1"/>
      <c r="H3" s="1"/>
      <c r="I3" s="1"/>
      <c r="J3" s="1"/>
      <c r="K3" s="1"/>
      <c r="L3" s="1"/>
      <c r="M3" s="1"/>
      <c r="N3" s="1"/>
      <c r="O3" s="1"/>
      <c r="P3" s="1"/>
      <c r="Q3" s="1"/>
      <c r="R3" s="1"/>
      <c r="S3" s="2"/>
      <c r="T3" s="2"/>
      <c r="U3" s="2"/>
      <c r="V3" s="8" t="str">
        <f>CONCATENATE("Number and Revision:"," ",E9," - ",P8," - Rev ",P10)</f>
        <v>Number and Revision: DS1205 - 113 - Rev D</v>
      </c>
    </row>
    <row r="4" spans="1:23" ht="5.0999999999999996" customHeight="1">
      <c r="A4" s="9"/>
      <c r="B4" s="9"/>
      <c r="C4" s="9"/>
      <c r="D4" s="9"/>
      <c r="E4" s="9"/>
      <c r="F4" s="9"/>
      <c r="G4" s="9"/>
      <c r="H4" s="9"/>
      <c r="I4" s="9"/>
      <c r="J4" s="9"/>
      <c r="K4" s="9"/>
      <c r="L4" s="9"/>
      <c r="M4" s="9"/>
      <c r="N4" s="9"/>
      <c r="O4" s="9"/>
      <c r="P4" s="9"/>
      <c r="Q4" s="9"/>
      <c r="R4" s="9"/>
      <c r="S4" s="10"/>
      <c r="T4" s="10"/>
      <c r="U4" s="10"/>
      <c r="V4" s="10"/>
    </row>
    <row r="5" spans="1:23" ht="9.9499999999999993" customHeight="1" thickBot="1">
      <c r="A5" s="1"/>
      <c r="B5" s="1"/>
      <c r="C5" s="1"/>
      <c r="D5" s="1"/>
      <c r="E5" s="1"/>
      <c r="F5" s="1"/>
      <c r="G5" s="1"/>
      <c r="H5" s="1"/>
      <c r="I5" s="1"/>
      <c r="J5" s="1"/>
      <c r="K5" s="1"/>
      <c r="L5" s="1"/>
      <c r="M5" s="1"/>
      <c r="N5" s="1"/>
      <c r="O5" s="1"/>
      <c r="P5" s="1"/>
      <c r="Q5" s="1"/>
      <c r="R5" s="1"/>
      <c r="S5" s="2"/>
      <c r="T5" s="2"/>
      <c r="U5" s="2"/>
      <c r="V5" s="2"/>
    </row>
    <row r="6" spans="1:23" s="11" customFormat="1" ht="30" customHeight="1" thickBot="1">
      <c r="A6" s="213" t="s">
        <v>0</v>
      </c>
      <c r="B6" s="214"/>
      <c r="C6" s="214"/>
      <c r="D6" s="214"/>
      <c r="E6" s="214"/>
      <c r="F6" s="214"/>
      <c r="G6" s="214"/>
      <c r="H6" s="214"/>
      <c r="I6" s="214"/>
      <c r="J6" s="214"/>
      <c r="K6" s="214"/>
      <c r="L6" s="214"/>
      <c r="M6" s="214"/>
      <c r="N6" s="214"/>
      <c r="O6" s="214"/>
      <c r="P6" s="214"/>
      <c r="Q6" s="214"/>
      <c r="R6" s="214"/>
      <c r="S6" s="214"/>
      <c r="T6" s="214"/>
      <c r="U6" s="214"/>
      <c r="V6" s="215"/>
    </row>
    <row r="7" spans="1:23" s="11" customFormat="1" ht="9.9499999999999993" customHeight="1" thickBot="1">
      <c r="A7" s="2"/>
      <c r="B7" s="2"/>
      <c r="C7" s="2"/>
      <c r="D7" s="2"/>
      <c r="E7" s="2"/>
      <c r="F7" s="2"/>
      <c r="G7" s="2"/>
      <c r="H7" s="2"/>
      <c r="I7" s="2"/>
      <c r="J7" s="2"/>
      <c r="K7" s="2"/>
      <c r="L7" s="2"/>
      <c r="M7" s="2"/>
      <c r="N7" s="2"/>
      <c r="O7" s="2"/>
      <c r="P7" s="2"/>
      <c r="Q7" s="2"/>
      <c r="R7" s="2"/>
      <c r="S7" s="2"/>
      <c r="T7" s="2"/>
      <c r="U7" s="2"/>
      <c r="V7" s="2"/>
    </row>
    <row r="8" spans="1:23" s="11" customFormat="1" ht="24.95" customHeight="1">
      <c r="A8" s="210" t="s">
        <v>1</v>
      </c>
      <c r="B8" s="211"/>
      <c r="C8" s="211"/>
      <c r="D8" s="216"/>
      <c r="E8" s="217" t="s">
        <v>2</v>
      </c>
      <c r="F8" s="217"/>
      <c r="G8" s="217"/>
      <c r="H8" s="217"/>
      <c r="I8" s="217"/>
      <c r="J8" s="217"/>
      <c r="K8" s="218"/>
      <c r="L8" s="219" t="s">
        <v>3</v>
      </c>
      <c r="M8" s="219"/>
      <c r="N8" s="219"/>
      <c r="O8" s="220"/>
      <c r="P8" s="221" t="s">
        <v>225</v>
      </c>
      <c r="Q8" s="222"/>
      <c r="R8" s="222"/>
      <c r="S8" s="222"/>
      <c r="T8" s="222"/>
      <c r="U8" s="222"/>
      <c r="V8" s="223"/>
    </row>
    <row r="9" spans="1:23" s="11" customFormat="1" ht="24.95" customHeight="1">
      <c r="A9" s="196" t="s">
        <v>4</v>
      </c>
      <c r="B9" s="197"/>
      <c r="C9" s="197"/>
      <c r="D9" s="224"/>
      <c r="E9" s="225" t="s">
        <v>5</v>
      </c>
      <c r="F9" s="225"/>
      <c r="G9" s="225"/>
      <c r="H9" s="225"/>
      <c r="I9" s="225"/>
      <c r="J9" s="225"/>
      <c r="K9" s="226"/>
      <c r="L9" s="197" t="s">
        <v>6</v>
      </c>
      <c r="M9" s="197"/>
      <c r="N9" s="197"/>
      <c r="O9" s="197"/>
      <c r="P9" s="225" t="s">
        <v>240</v>
      </c>
      <c r="Q9" s="225"/>
      <c r="R9" s="225"/>
      <c r="S9" s="225"/>
      <c r="T9" s="225"/>
      <c r="U9" s="225"/>
      <c r="V9" s="227"/>
    </row>
    <row r="10" spans="1:23" s="11" customFormat="1" ht="24.95" customHeight="1" thickBot="1">
      <c r="A10" s="205" t="s">
        <v>7</v>
      </c>
      <c r="B10" s="199"/>
      <c r="C10" s="199"/>
      <c r="D10" s="206"/>
      <c r="E10" s="207" t="s">
        <v>238</v>
      </c>
      <c r="F10" s="207"/>
      <c r="G10" s="207"/>
      <c r="H10" s="207"/>
      <c r="I10" s="207"/>
      <c r="J10" s="207"/>
      <c r="K10" s="207"/>
      <c r="L10" s="199" t="s">
        <v>8</v>
      </c>
      <c r="M10" s="199"/>
      <c r="N10" s="199">
        <v>1000</v>
      </c>
      <c r="O10" s="206"/>
      <c r="P10" s="208" t="s">
        <v>37</v>
      </c>
      <c r="Q10" s="208"/>
      <c r="R10" s="208"/>
      <c r="S10" s="208"/>
      <c r="T10" s="208"/>
      <c r="U10" s="208"/>
      <c r="V10" s="209"/>
    </row>
    <row r="11" spans="1:23" s="11" customFormat="1" ht="9.9499999999999993" customHeight="1" thickBot="1">
      <c r="A11" s="12"/>
      <c r="B11" s="12"/>
      <c r="C11" s="12"/>
      <c r="D11" s="12"/>
      <c r="E11" s="13"/>
      <c r="F11" s="13"/>
      <c r="G11" s="13"/>
      <c r="H11" s="13"/>
      <c r="I11" s="13"/>
      <c r="J11" s="13"/>
      <c r="K11" s="13"/>
      <c r="L11" s="13"/>
      <c r="M11" s="13"/>
      <c r="N11" s="13"/>
      <c r="O11" s="13"/>
      <c r="P11" s="13"/>
      <c r="Q11" s="13"/>
      <c r="R11" s="13"/>
      <c r="S11" s="13"/>
      <c r="T11" s="13"/>
      <c r="U11" s="13"/>
      <c r="V11" s="13"/>
    </row>
    <row r="12" spans="1:23" s="11" customFormat="1" ht="24.95" customHeight="1">
      <c r="A12" s="210" t="s">
        <v>10</v>
      </c>
      <c r="B12" s="211"/>
      <c r="C12" s="211"/>
      <c r="D12" s="211"/>
      <c r="E12" s="212" t="s">
        <v>2</v>
      </c>
      <c r="F12" s="212"/>
      <c r="G12" s="212"/>
      <c r="H12" s="212"/>
      <c r="I12" s="212"/>
      <c r="J12" s="212"/>
      <c r="K12" s="212"/>
      <c r="L12" s="211" t="s">
        <v>11</v>
      </c>
      <c r="M12" s="211"/>
      <c r="N12" s="211"/>
      <c r="O12" s="211"/>
      <c r="P12" s="98" t="s">
        <v>180</v>
      </c>
      <c r="Q12" s="100"/>
      <c r="R12" s="228"/>
      <c r="S12" s="229"/>
      <c r="T12" s="229"/>
      <c r="U12" s="229"/>
      <c r="V12" s="229"/>
      <c r="W12" s="105"/>
    </row>
    <row r="13" spans="1:23" s="11" customFormat="1" ht="24.95" customHeight="1">
      <c r="A13" s="196" t="s">
        <v>12</v>
      </c>
      <c r="B13" s="197"/>
      <c r="C13" s="197"/>
      <c r="D13" s="197"/>
      <c r="E13" s="198" t="s">
        <v>13</v>
      </c>
      <c r="F13" s="198"/>
      <c r="G13" s="198"/>
      <c r="H13" s="198"/>
      <c r="I13" s="198"/>
      <c r="J13" s="198"/>
      <c r="K13" s="198"/>
      <c r="L13" s="197" t="s">
        <v>14</v>
      </c>
      <c r="M13" s="197"/>
      <c r="N13" s="197"/>
      <c r="O13" s="197"/>
      <c r="P13" s="200" t="s">
        <v>15</v>
      </c>
      <c r="Q13" s="198"/>
      <c r="R13" s="201"/>
      <c r="S13" s="201"/>
      <c r="T13" s="201"/>
      <c r="U13" s="201"/>
      <c r="V13" s="202"/>
    </row>
    <row r="14" spans="1:23" s="11" customFormat="1" ht="24.95" customHeight="1" thickBot="1">
      <c r="A14" s="205" t="s">
        <v>16</v>
      </c>
      <c r="B14" s="199"/>
      <c r="C14" s="199"/>
      <c r="D14" s="199"/>
      <c r="E14" s="203" t="s">
        <v>186</v>
      </c>
      <c r="F14" s="203"/>
      <c r="G14" s="203"/>
      <c r="H14" s="203"/>
      <c r="I14" s="203"/>
      <c r="J14" s="203"/>
      <c r="K14" s="203"/>
      <c r="L14" s="199"/>
      <c r="M14" s="199"/>
      <c r="N14" s="199"/>
      <c r="O14" s="199"/>
      <c r="P14" s="203"/>
      <c r="Q14" s="203"/>
      <c r="R14" s="203"/>
      <c r="S14" s="203"/>
      <c r="T14" s="203"/>
      <c r="U14" s="203"/>
      <c r="V14" s="204"/>
    </row>
    <row r="15" spans="1:23" s="11" customFormat="1" ht="9.9499999999999993" customHeight="1" thickBot="1">
      <c r="A15" s="12"/>
      <c r="B15" s="12"/>
      <c r="C15" s="12"/>
      <c r="D15" s="12"/>
      <c r="E15" s="13"/>
      <c r="F15" s="13"/>
      <c r="G15" s="13"/>
      <c r="H15" s="13"/>
      <c r="I15" s="13"/>
      <c r="J15" s="13"/>
      <c r="K15" s="13"/>
      <c r="L15" s="13"/>
      <c r="M15" s="13"/>
      <c r="N15" s="13"/>
      <c r="O15" s="13"/>
      <c r="P15" s="13"/>
      <c r="Q15" s="13"/>
      <c r="R15" s="13"/>
      <c r="S15" s="13"/>
      <c r="T15" s="13"/>
      <c r="U15" s="13"/>
      <c r="V15" s="13"/>
    </row>
    <row r="16" spans="1:23" s="11" customFormat="1" ht="24.95" customHeight="1" thickBot="1">
      <c r="A16" s="180" t="s">
        <v>17</v>
      </c>
      <c r="B16" s="181"/>
      <c r="C16" s="181"/>
      <c r="D16" s="181"/>
      <c r="E16" s="181"/>
      <c r="F16" s="181"/>
      <c r="G16" s="181"/>
      <c r="H16" s="181"/>
      <c r="I16" s="181"/>
      <c r="J16" s="181"/>
      <c r="K16" s="181"/>
      <c r="L16" s="181"/>
      <c r="M16" s="181"/>
      <c r="N16" s="182"/>
      <c r="O16" s="183" t="s">
        <v>18</v>
      </c>
      <c r="P16" s="184"/>
      <c r="Q16" s="184"/>
      <c r="R16" s="184"/>
      <c r="S16" s="184"/>
      <c r="T16" s="184"/>
      <c r="U16" s="184"/>
      <c r="V16" s="185"/>
    </row>
    <row r="17" spans="1:22" s="11" customFormat="1" ht="24.95" customHeight="1">
      <c r="A17" s="14" t="s">
        <v>19</v>
      </c>
      <c r="B17" s="186" t="s">
        <v>20</v>
      </c>
      <c r="C17" s="187"/>
      <c r="D17" s="186" t="s">
        <v>21</v>
      </c>
      <c r="E17" s="187"/>
      <c r="F17" s="186" t="s">
        <v>22</v>
      </c>
      <c r="G17" s="188"/>
      <c r="H17" s="187"/>
      <c r="I17" s="186" t="s">
        <v>23</v>
      </c>
      <c r="J17" s="188"/>
      <c r="K17" s="188"/>
      <c r="L17" s="188"/>
      <c r="M17" s="188"/>
      <c r="N17" s="189"/>
      <c r="O17" s="190" t="s">
        <v>24</v>
      </c>
      <c r="P17" s="191"/>
      <c r="Q17" s="191"/>
      <c r="R17" s="192"/>
      <c r="S17" s="193" t="s">
        <v>25</v>
      </c>
      <c r="T17" s="194"/>
      <c r="U17" s="194"/>
      <c r="V17" s="195"/>
    </row>
    <row r="18" spans="1:22" s="11" customFormat="1" ht="24" customHeight="1">
      <c r="A18" s="138" t="s">
        <v>26</v>
      </c>
      <c r="B18" s="140" t="s">
        <v>181</v>
      </c>
      <c r="C18" s="141"/>
      <c r="D18" s="167">
        <v>45016</v>
      </c>
      <c r="E18" s="145"/>
      <c r="F18" s="144" t="s">
        <v>182</v>
      </c>
      <c r="G18" s="148"/>
      <c r="H18" s="145"/>
      <c r="I18" s="140" t="s">
        <v>184</v>
      </c>
      <c r="J18" s="176"/>
      <c r="K18" s="176"/>
      <c r="L18" s="176"/>
      <c r="M18" s="176"/>
      <c r="N18" s="177"/>
      <c r="O18" s="15" t="s">
        <v>26</v>
      </c>
      <c r="P18" s="152" t="s">
        <v>27</v>
      </c>
      <c r="Q18" s="152"/>
      <c r="R18" s="153"/>
      <c r="S18" s="16" t="s">
        <v>28</v>
      </c>
      <c r="T18" s="172" t="s">
        <v>29</v>
      </c>
      <c r="U18" s="172"/>
      <c r="V18" s="173"/>
    </row>
    <row r="19" spans="1:22" s="11" customFormat="1" ht="24" customHeight="1">
      <c r="A19" s="160"/>
      <c r="B19" s="161"/>
      <c r="C19" s="162"/>
      <c r="D19" s="163"/>
      <c r="E19" s="164"/>
      <c r="F19" s="163"/>
      <c r="G19" s="165"/>
      <c r="H19" s="164"/>
      <c r="I19" s="161"/>
      <c r="J19" s="178"/>
      <c r="K19" s="178"/>
      <c r="L19" s="178"/>
      <c r="M19" s="178"/>
      <c r="N19" s="179"/>
      <c r="O19" s="15" t="s">
        <v>9</v>
      </c>
      <c r="P19" s="152" t="s">
        <v>30</v>
      </c>
      <c r="Q19" s="152"/>
      <c r="R19" s="153"/>
      <c r="S19" s="17" t="s">
        <v>31</v>
      </c>
      <c r="T19" s="174" t="s">
        <v>32</v>
      </c>
      <c r="U19" s="174"/>
      <c r="V19" s="175"/>
    </row>
    <row r="20" spans="1:22" s="11" customFormat="1" ht="24" customHeight="1">
      <c r="A20" s="138" t="s">
        <v>9</v>
      </c>
      <c r="B20" s="140" t="s">
        <v>183</v>
      </c>
      <c r="C20" s="141"/>
      <c r="D20" s="167">
        <v>45016</v>
      </c>
      <c r="E20" s="145"/>
      <c r="F20" s="144" t="s">
        <v>182</v>
      </c>
      <c r="G20" s="148"/>
      <c r="H20" s="145"/>
      <c r="I20" s="140" t="s">
        <v>185</v>
      </c>
      <c r="J20" s="176"/>
      <c r="K20" s="176"/>
      <c r="L20" s="176"/>
      <c r="M20" s="176"/>
      <c r="N20" s="177"/>
      <c r="O20" s="15" t="s">
        <v>33</v>
      </c>
      <c r="P20" s="152" t="s">
        <v>34</v>
      </c>
      <c r="Q20" s="152"/>
      <c r="R20" s="153"/>
      <c r="S20" s="15" t="s">
        <v>35</v>
      </c>
      <c r="T20" s="152" t="s">
        <v>36</v>
      </c>
      <c r="U20" s="152"/>
      <c r="V20" s="153"/>
    </row>
    <row r="21" spans="1:22" s="11" customFormat="1" ht="24" customHeight="1">
      <c r="A21" s="160"/>
      <c r="B21" s="161"/>
      <c r="C21" s="162"/>
      <c r="D21" s="163"/>
      <c r="E21" s="164"/>
      <c r="F21" s="163"/>
      <c r="G21" s="165"/>
      <c r="H21" s="164"/>
      <c r="I21" s="161"/>
      <c r="J21" s="178"/>
      <c r="K21" s="178"/>
      <c r="L21" s="178"/>
      <c r="M21" s="178"/>
      <c r="N21" s="179"/>
      <c r="O21" s="15" t="s">
        <v>37</v>
      </c>
      <c r="P21" s="152" t="s">
        <v>38</v>
      </c>
      <c r="Q21" s="152"/>
      <c r="R21" s="153"/>
      <c r="S21" s="15" t="s">
        <v>39</v>
      </c>
      <c r="T21" s="152" t="s">
        <v>40</v>
      </c>
      <c r="U21" s="152"/>
      <c r="V21" s="153"/>
    </row>
    <row r="22" spans="1:22" s="11" customFormat="1" ht="24" customHeight="1">
      <c r="A22" s="138" t="s">
        <v>33</v>
      </c>
      <c r="B22" s="140" t="s">
        <v>237</v>
      </c>
      <c r="C22" s="141"/>
      <c r="D22" s="167">
        <v>45029</v>
      </c>
      <c r="E22" s="145"/>
      <c r="F22" s="144" t="s">
        <v>182</v>
      </c>
      <c r="G22" s="148"/>
      <c r="H22" s="145"/>
      <c r="I22" s="144" t="s">
        <v>187</v>
      </c>
      <c r="J22" s="148"/>
      <c r="K22" s="148"/>
      <c r="L22" s="148"/>
      <c r="M22" s="148"/>
      <c r="N22" s="150"/>
      <c r="O22" s="15" t="s">
        <v>41</v>
      </c>
      <c r="P22" s="152" t="s">
        <v>42</v>
      </c>
      <c r="Q22" s="152"/>
      <c r="R22" s="153"/>
      <c r="S22" s="15" t="s">
        <v>43</v>
      </c>
      <c r="T22" s="152" t="s">
        <v>44</v>
      </c>
      <c r="U22" s="152"/>
      <c r="V22" s="153"/>
    </row>
    <row r="23" spans="1:22" s="11" customFormat="1" ht="24" customHeight="1">
      <c r="A23" s="160"/>
      <c r="B23" s="161"/>
      <c r="C23" s="162"/>
      <c r="D23" s="163"/>
      <c r="E23" s="164"/>
      <c r="F23" s="163"/>
      <c r="G23" s="165"/>
      <c r="H23" s="164"/>
      <c r="I23" s="163"/>
      <c r="J23" s="165"/>
      <c r="K23" s="165"/>
      <c r="L23" s="165"/>
      <c r="M23" s="165"/>
      <c r="N23" s="166"/>
      <c r="O23" s="18" t="s">
        <v>45</v>
      </c>
      <c r="P23" s="170" t="s">
        <v>46</v>
      </c>
      <c r="Q23" s="170"/>
      <c r="R23" s="171"/>
      <c r="S23" s="15" t="s">
        <v>47</v>
      </c>
      <c r="T23" s="152" t="s">
        <v>48</v>
      </c>
      <c r="U23" s="152"/>
      <c r="V23" s="153"/>
    </row>
    <row r="24" spans="1:22" s="11" customFormat="1" ht="24" customHeight="1">
      <c r="A24" s="138" t="s">
        <v>37</v>
      </c>
      <c r="B24" s="140" t="s">
        <v>237</v>
      </c>
      <c r="C24" s="141"/>
      <c r="D24" s="167">
        <v>45194</v>
      </c>
      <c r="E24" s="145"/>
      <c r="F24" s="144" t="s">
        <v>182</v>
      </c>
      <c r="G24" s="148"/>
      <c r="H24" s="145"/>
      <c r="I24" s="144" t="s">
        <v>224</v>
      </c>
      <c r="J24" s="148"/>
      <c r="K24" s="148"/>
      <c r="L24" s="148"/>
      <c r="M24" s="148"/>
      <c r="N24" s="150"/>
      <c r="O24" s="19" t="s">
        <v>49</v>
      </c>
      <c r="P24" s="168" t="s">
        <v>50</v>
      </c>
      <c r="Q24" s="168"/>
      <c r="R24" s="169"/>
      <c r="S24" s="15" t="s">
        <v>51</v>
      </c>
      <c r="T24" s="152" t="s">
        <v>52</v>
      </c>
      <c r="U24" s="152"/>
      <c r="V24" s="153"/>
    </row>
    <row r="25" spans="1:22" s="11" customFormat="1" ht="24" customHeight="1">
      <c r="A25" s="160"/>
      <c r="B25" s="161"/>
      <c r="C25" s="162"/>
      <c r="D25" s="163"/>
      <c r="E25" s="164"/>
      <c r="F25" s="163"/>
      <c r="G25" s="165"/>
      <c r="H25" s="164"/>
      <c r="I25" s="163"/>
      <c r="J25" s="165"/>
      <c r="K25" s="165"/>
      <c r="L25" s="165"/>
      <c r="M25" s="165"/>
      <c r="N25" s="166"/>
      <c r="O25" s="15" t="s">
        <v>53</v>
      </c>
      <c r="P25" s="152" t="s">
        <v>54</v>
      </c>
      <c r="Q25" s="152"/>
      <c r="R25" s="153"/>
      <c r="S25" s="15" t="s">
        <v>55</v>
      </c>
      <c r="T25" s="152" t="s">
        <v>56</v>
      </c>
      <c r="U25" s="152"/>
      <c r="V25" s="153"/>
    </row>
    <row r="26" spans="1:22" s="11" customFormat="1" ht="24" customHeight="1">
      <c r="A26" s="138"/>
      <c r="B26" s="140"/>
      <c r="C26" s="141"/>
      <c r="D26" s="144"/>
      <c r="E26" s="145"/>
      <c r="F26" s="144"/>
      <c r="G26" s="148"/>
      <c r="H26" s="145"/>
      <c r="I26" s="144"/>
      <c r="J26" s="148"/>
      <c r="K26" s="148"/>
      <c r="L26" s="148"/>
      <c r="M26" s="148"/>
      <c r="N26" s="150"/>
      <c r="O26" s="15" t="s">
        <v>57</v>
      </c>
      <c r="P26" s="152" t="s">
        <v>58</v>
      </c>
      <c r="Q26" s="152"/>
      <c r="R26" s="153"/>
      <c r="S26" s="15" t="s">
        <v>59</v>
      </c>
      <c r="T26" s="152" t="s">
        <v>60</v>
      </c>
      <c r="U26" s="152"/>
      <c r="V26" s="153"/>
    </row>
    <row r="27" spans="1:22" s="11" customFormat="1" ht="24" customHeight="1">
      <c r="A27" s="160"/>
      <c r="B27" s="161"/>
      <c r="C27" s="162"/>
      <c r="D27" s="163"/>
      <c r="E27" s="164"/>
      <c r="F27" s="163"/>
      <c r="G27" s="165"/>
      <c r="H27" s="164"/>
      <c r="I27" s="163"/>
      <c r="J27" s="165"/>
      <c r="K27" s="165"/>
      <c r="L27" s="165"/>
      <c r="M27" s="165"/>
      <c r="N27" s="166"/>
      <c r="O27" s="15" t="s">
        <v>61</v>
      </c>
      <c r="P27" s="152" t="s">
        <v>62</v>
      </c>
      <c r="Q27" s="152"/>
      <c r="R27" s="153"/>
      <c r="S27" s="15" t="s">
        <v>63</v>
      </c>
      <c r="T27" s="152" t="s">
        <v>64</v>
      </c>
      <c r="U27" s="152"/>
      <c r="V27" s="153"/>
    </row>
    <row r="28" spans="1:22" s="11" customFormat="1" ht="24" customHeight="1">
      <c r="A28" s="138"/>
      <c r="B28" s="140"/>
      <c r="C28" s="141"/>
      <c r="D28" s="144"/>
      <c r="E28" s="145"/>
      <c r="F28" s="144"/>
      <c r="G28" s="148"/>
      <c r="H28" s="145"/>
      <c r="I28" s="144"/>
      <c r="J28" s="148"/>
      <c r="K28" s="148"/>
      <c r="L28" s="148"/>
      <c r="M28" s="148"/>
      <c r="N28" s="150"/>
      <c r="O28" s="15" t="s">
        <v>65</v>
      </c>
      <c r="P28" s="152" t="s">
        <v>66</v>
      </c>
      <c r="Q28" s="152"/>
      <c r="R28" s="153"/>
      <c r="S28" s="15" t="s">
        <v>67</v>
      </c>
      <c r="T28" s="152" t="s">
        <v>68</v>
      </c>
      <c r="U28" s="152"/>
      <c r="V28" s="153"/>
    </row>
    <row r="29" spans="1:22" s="11" customFormat="1" ht="24" customHeight="1">
      <c r="A29" s="160"/>
      <c r="B29" s="161"/>
      <c r="C29" s="162"/>
      <c r="D29" s="163"/>
      <c r="E29" s="164"/>
      <c r="F29" s="163"/>
      <c r="G29" s="165"/>
      <c r="H29" s="164"/>
      <c r="I29" s="163"/>
      <c r="J29" s="165"/>
      <c r="K29" s="165"/>
      <c r="L29" s="165"/>
      <c r="M29" s="165"/>
      <c r="N29" s="166"/>
      <c r="O29" s="15" t="s">
        <v>69</v>
      </c>
      <c r="P29" s="152" t="s">
        <v>70</v>
      </c>
      <c r="Q29" s="152"/>
      <c r="R29" s="153"/>
      <c r="S29" s="15" t="s">
        <v>71</v>
      </c>
      <c r="T29" s="152" t="s">
        <v>72</v>
      </c>
      <c r="U29" s="152"/>
      <c r="V29" s="153"/>
    </row>
    <row r="30" spans="1:22" s="11" customFormat="1" ht="24" customHeight="1">
      <c r="A30" s="138"/>
      <c r="B30" s="140"/>
      <c r="C30" s="141"/>
      <c r="D30" s="144"/>
      <c r="E30" s="145"/>
      <c r="F30" s="144"/>
      <c r="G30" s="148"/>
      <c r="H30" s="145"/>
      <c r="I30" s="144"/>
      <c r="J30" s="148"/>
      <c r="K30" s="148"/>
      <c r="L30" s="148"/>
      <c r="M30" s="148"/>
      <c r="N30" s="150"/>
      <c r="O30" s="15" t="s">
        <v>73</v>
      </c>
      <c r="P30" s="152" t="s">
        <v>74</v>
      </c>
      <c r="Q30" s="152"/>
      <c r="R30" s="153"/>
      <c r="S30" s="20" t="s">
        <v>75</v>
      </c>
      <c r="T30" s="154" t="s">
        <v>76</v>
      </c>
      <c r="U30" s="154"/>
      <c r="V30" s="155"/>
    </row>
    <row r="31" spans="1:22" s="11" customFormat="1" ht="24" customHeight="1" thickBot="1">
      <c r="A31" s="139"/>
      <c r="B31" s="142"/>
      <c r="C31" s="143"/>
      <c r="D31" s="146"/>
      <c r="E31" s="147"/>
      <c r="F31" s="146"/>
      <c r="G31" s="149"/>
      <c r="H31" s="147"/>
      <c r="I31" s="146"/>
      <c r="J31" s="149"/>
      <c r="K31" s="149"/>
      <c r="L31" s="149"/>
      <c r="M31" s="149"/>
      <c r="N31" s="151"/>
      <c r="O31" s="21" t="s">
        <v>77</v>
      </c>
      <c r="P31" s="156" t="s">
        <v>78</v>
      </c>
      <c r="Q31" s="156"/>
      <c r="R31" s="157"/>
      <c r="S31" s="22" t="s">
        <v>79</v>
      </c>
      <c r="T31" s="158" t="s">
        <v>80</v>
      </c>
      <c r="U31" s="158"/>
      <c r="V31" s="159"/>
    </row>
    <row r="32" spans="1:22" s="11" customFormat="1" ht="9.9499999999999993" customHeight="1" thickBot="1">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c r="A33" s="130" t="s">
        <v>81</v>
      </c>
      <c r="B33" s="131"/>
      <c r="C33" s="131"/>
      <c r="D33" s="131"/>
      <c r="E33" s="131"/>
      <c r="F33" s="131"/>
      <c r="G33" s="131"/>
      <c r="H33" s="131"/>
      <c r="I33" s="131"/>
      <c r="J33" s="131"/>
      <c r="K33" s="132"/>
      <c r="L33" s="130" t="s">
        <v>82</v>
      </c>
      <c r="M33" s="131"/>
      <c r="N33" s="131"/>
      <c r="O33" s="131"/>
      <c r="P33" s="131"/>
      <c r="Q33" s="131"/>
      <c r="R33" s="131"/>
      <c r="S33" s="131"/>
      <c r="T33" s="131"/>
      <c r="U33" s="131"/>
      <c r="V33" s="132"/>
    </row>
    <row r="34" spans="1:22" s="11" customFormat="1" ht="9.9499999999999993" customHeight="1" thickBot="1">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4.95" customHeight="1">
      <c r="A35" s="133" t="s">
        <v>83</v>
      </c>
      <c r="B35" s="134"/>
      <c r="C35" s="135"/>
      <c r="D35" s="136" t="s">
        <v>84</v>
      </c>
      <c r="E35" s="134"/>
      <c r="F35" s="135"/>
      <c r="G35" s="136" t="s">
        <v>85</v>
      </c>
      <c r="H35" s="134"/>
      <c r="I35" s="135"/>
      <c r="J35" s="136" t="s">
        <v>21</v>
      </c>
      <c r="K35" s="137"/>
      <c r="L35" s="133" t="s">
        <v>83</v>
      </c>
      <c r="M35" s="134"/>
      <c r="N35" s="135"/>
      <c r="O35" s="136" t="s">
        <v>84</v>
      </c>
      <c r="P35" s="134"/>
      <c r="Q35" s="135"/>
      <c r="R35" s="136" t="s">
        <v>85</v>
      </c>
      <c r="S35" s="134"/>
      <c r="T35" s="135"/>
      <c r="U35" s="136" t="s">
        <v>21</v>
      </c>
      <c r="V35" s="137"/>
    </row>
    <row r="36" spans="1:22" s="11" customFormat="1" ht="14.25" customHeight="1">
      <c r="A36" s="123" t="s">
        <v>86</v>
      </c>
      <c r="B36" s="124"/>
      <c r="C36" s="125"/>
      <c r="D36" s="126"/>
      <c r="E36" s="127"/>
      <c r="F36" s="128"/>
      <c r="G36" s="126"/>
      <c r="H36" s="127"/>
      <c r="I36" s="128"/>
      <c r="J36" s="126"/>
      <c r="K36" s="129"/>
      <c r="L36" s="123" t="s">
        <v>86</v>
      </c>
      <c r="M36" s="124"/>
      <c r="N36" s="125"/>
      <c r="O36" s="126"/>
      <c r="P36" s="127"/>
      <c r="Q36" s="128"/>
      <c r="R36" s="126"/>
      <c r="S36" s="127"/>
      <c r="T36" s="128"/>
      <c r="U36" s="126"/>
      <c r="V36" s="129"/>
    </row>
    <row r="37" spans="1:22" ht="15" customHeight="1">
      <c r="A37" s="123" t="s">
        <v>87</v>
      </c>
      <c r="B37" s="124"/>
      <c r="C37" s="125"/>
      <c r="D37" s="126"/>
      <c r="E37" s="127"/>
      <c r="F37" s="128"/>
      <c r="G37" s="126"/>
      <c r="H37" s="127"/>
      <c r="I37" s="128"/>
      <c r="J37" s="126"/>
      <c r="K37" s="129"/>
      <c r="L37" s="123" t="s">
        <v>87</v>
      </c>
      <c r="M37" s="124"/>
      <c r="N37" s="125"/>
      <c r="O37" s="126"/>
      <c r="P37" s="127"/>
      <c r="Q37" s="128"/>
      <c r="R37" s="126"/>
      <c r="S37" s="127"/>
      <c r="T37" s="128"/>
      <c r="U37" s="126"/>
      <c r="V37" s="129"/>
    </row>
    <row r="38" spans="1:22" ht="15.75" thickBot="1">
      <c r="A38" s="115" t="s">
        <v>88</v>
      </c>
      <c r="B38" s="116"/>
      <c r="C38" s="117"/>
      <c r="D38" s="118"/>
      <c r="E38" s="119"/>
      <c r="F38" s="120"/>
      <c r="G38" s="118"/>
      <c r="H38" s="119"/>
      <c r="I38" s="120"/>
      <c r="J38" s="121"/>
      <c r="K38" s="122"/>
      <c r="L38" s="115" t="s">
        <v>88</v>
      </c>
      <c r="M38" s="116"/>
      <c r="N38" s="117"/>
      <c r="O38" s="118"/>
      <c r="P38" s="119"/>
      <c r="Q38" s="120"/>
      <c r="R38" s="118"/>
      <c r="S38" s="119"/>
      <c r="T38" s="120"/>
      <c r="U38" s="118"/>
      <c r="V38" s="122"/>
    </row>
  </sheetData>
  <mergeCells count="128">
    <mergeCell ref="A10:D10"/>
    <mergeCell ref="E10:K10"/>
    <mergeCell ref="L10:O10"/>
    <mergeCell ref="P10:V10"/>
    <mergeCell ref="A12:D12"/>
    <mergeCell ref="E12:K12"/>
    <mergeCell ref="L12:O12"/>
    <mergeCell ref="A6:V6"/>
    <mergeCell ref="A8:D8"/>
    <mergeCell ref="E8:K8"/>
    <mergeCell ref="L8:O8"/>
    <mergeCell ref="P8:V8"/>
    <mergeCell ref="A9:D9"/>
    <mergeCell ref="E9:K9"/>
    <mergeCell ref="L9:O9"/>
    <mergeCell ref="P9:V9"/>
    <mergeCell ref="R12:V12"/>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P24:R24"/>
    <mergeCell ref="T24:V24"/>
    <mergeCell ref="P25:R25"/>
    <mergeCell ref="T25:V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39370078740157483" right="0.39370078740157483" top="0.39370078740157483" bottom="0.74803149606299213" header="0.31496062992125984" footer="0.31496062992125984"/>
  <pageSetup paperSize="8"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O45"/>
  <sheetViews>
    <sheetView zoomScale="85" zoomScaleNormal="85" workbookViewId="0">
      <pane ySplit="7" topLeftCell="A11" activePane="bottomLeft" state="frozen"/>
      <selection pane="bottomLeft" activeCell="C26" sqref="C26"/>
    </sheetView>
  </sheetViews>
  <sheetFormatPr defaultColWidth="9.140625" defaultRowHeight="14.25"/>
  <cols>
    <col min="1" max="1" width="8.140625" style="23" bestFit="1" customWidth="1"/>
    <col min="2" max="2" width="32.28515625" style="23" bestFit="1" customWidth="1"/>
    <col min="3" max="3" width="58.140625" style="23" customWidth="1"/>
    <col min="4" max="4" width="16.28515625" style="23" customWidth="1"/>
    <col min="5" max="5" width="20.7109375" style="24" bestFit="1" customWidth="1"/>
    <col min="6" max="6" width="17.85546875" style="25" customWidth="1"/>
    <col min="7" max="7" width="9.140625" style="23"/>
    <col min="8" max="8" width="10.7109375" style="23" customWidth="1"/>
    <col min="9" max="9" width="9.140625" style="23"/>
    <col min="10" max="10" width="8.28515625" style="23" bestFit="1" customWidth="1"/>
    <col min="11" max="16384" width="9.140625" style="23"/>
  </cols>
  <sheetData>
    <row r="1" spans="1:15" ht="20.100000000000001" customHeight="1">
      <c r="E1" s="104" t="s">
        <v>226</v>
      </c>
      <c r="H1" s="26" t="str">
        <f>'ITP Cover Page'!V1</f>
        <v>[BLANK] Inspection and Test Plan</v>
      </c>
      <c r="K1" s="26"/>
    </row>
    <row r="2" spans="1:15" ht="15" customHeight="1">
      <c r="H2" s="6" t="str">
        <f>'[1]ITP Cover Page'!V2</f>
        <v xml:space="preserve">Project: Peacocke Whatukooruru Drive </v>
      </c>
      <c r="K2" s="6"/>
    </row>
    <row r="3" spans="1:15" ht="15" customHeight="1">
      <c r="G3" s="27"/>
      <c r="H3" s="28" t="str">
        <f>'[1]ITP Cover Page'!V3</f>
        <v>Number and Revision: DS1205 - 1 - Rev A</v>
      </c>
      <c r="K3" s="6"/>
    </row>
    <row r="4" spans="1:15" ht="5.0999999999999996" customHeight="1">
      <c r="A4" s="29"/>
      <c r="B4" s="29"/>
      <c r="C4" s="29"/>
      <c r="D4" s="29"/>
      <c r="E4" s="30"/>
      <c r="F4" s="31"/>
      <c r="G4" s="29"/>
      <c r="H4" s="29"/>
    </row>
    <row r="5" spans="1:15" ht="9.9499999999999993" customHeight="1" thickBot="1"/>
    <row r="6" spans="1:15">
      <c r="A6" s="232" t="s">
        <v>89</v>
      </c>
      <c r="B6" s="234" t="s">
        <v>90</v>
      </c>
      <c r="C6" s="236" t="s">
        <v>91</v>
      </c>
      <c r="D6" s="238" t="s">
        <v>92</v>
      </c>
      <c r="E6" s="240" t="s">
        <v>93</v>
      </c>
      <c r="F6" s="240" t="s">
        <v>94</v>
      </c>
      <c r="G6" s="230" t="s">
        <v>18</v>
      </c>
      <c r="H6" s="231"/>
    </row>
    <row r="7" spans="1:15" ht="15" thickBot="1">
      <c r="A7" s="233"/>
      <c r="B7" s="235"/>
      <c r="C7" s="237"/>
      <c r="D7" s="239"/>
      <c r="E7" s="241"/>
      <c r="F7" s="241"/>
      <c r="G7" s="32" t="s">
        <v>95</v>
      </c>
      <c r="H7" s="33" t="s">
        <v>96</v>
      </c>
    </row>
    <row r="8" spans="1:15" ht="30" customHeight="1" thickBot="1">
      <c r="A8" s="34" t="s">
        <v>97</v>
      </c>
      <c r="B8" s="35"/>
      <c r="C8" s="35"/>
      <c r="D8" s="36"/>
      <c r="E8" s="36"/>
      <c r="F8" s="37"/>
      <c r="G8" s="36"/>
      <c r="H8" s="38"/>
    </row>
    <row r="9" spans="1:15" ht="20.100000000000001" customHeight="1">
      <c r="A9" s="39">
        <v>3.01</v>
      </c>
      <c r="B9" s="40" t="s">
        <v>98</v>
      </c>
      <c r="C9" s="41"/>
      <c r="D9" s="42"/>
      <c r="E9" s="42"/>
      <c r="F9" s="43"/>
      <c r="G9" s="44"/>
      <c r="H9" s="45"/>
    </row>
    <row r="10" spans="1:15" ht="60" customHeight="1">
      <c r="A10" s="46" t="s">
        <v>99</v>
      </c>
      <c r="B10" s="47" t="s">
        <v>100</v>
      </c>
      <c r="C10" s="48" t="s">
        <v>239</v>
      </c>
      <c r="D10" s="49" t="s">
        <v>101</v>
      </c>
      <c r="E10" s="49" t="s">
        <v>100</v>
      </c>
      <c r="F10" s="50" t="s">
        <v>102</v>
      </c>
      <c r="G10" s="51" t="s">
        <v>49</v>
      </c>
      <c r="H10" s="102" t="s">
        <v>55</v>
      </c>
    </row>
    <row r="11" spans="1:15" ht="60" customHeight="1">
      <c r="A11" s="46" t="s">
        <v>103</v>
      </c>
      <c r="B11" s="47" t="s">
        <v>104</v>
      </c>
      <c r="C11" s="48" t="s">
        <v>105</v>
      </c>
      <c r="D11" s="49" t="s">
        <v>101</v>
      </c>
      <c r="E11" s="49" t="s">
        <v>106</v>
      </c>
      <c r="F11" s="50" t="s">
        <v>107</v>
      </c>
      <c r="G11" s="51" t="s">
        <v>49</v>
      </c>
      <c r="H11" s="102" t="s">
        <v>71</v>
      </c>
    </row>
    <row r="12" spans="1:15" ht="60" customHeight="1">
      <c r="A12" s="46" t="s">
        <v>108</v>
      </c>
      <c r="B12" s="47" t="s">
        <v>112</v>
      </c>
      <c r="C12" s="48" t="s">
        <v>113</v>
      </c>
      <c r="D12" s="49" t="s">
        <v>101</v>
      </c>
      <c r="E12" s="49" t="s">
        <v>114</v>
      </c>
      <c r="F12" s="50" t="s">
        <v>115</v>
      </c>
      <c r="G12" s="51" t="s">
        <v>49</v>
      </c>
      <c r="H12" s="102" t="s">
        <v>55</v>
      </c>
    </row>
    <row r="13" spans="1:15" ht="60" customHeight="1">
      <c r="A13" s="46" t="s">
        <v>109</v>
      </c>
      <c r="B13" s="48" t="s">
        <v>146</v>
      </c>
      <c r="C13" s="48" t="s">
        <v>147</v>
      </c>
      <c r="D13" s="49" t="s">
        <v>148</v>
      </c>
      <c r="E13" s="49" t="s">
        <v>149</v>
      </c>
      <c r="F13" s="50" t="s">
        <v>150</v>
      </c>
      <c r="G13" s="51" t="s">
        <v>49</v>
      </c>
      <c r="H13" s="102" t="s">
        <v>55</v>
      </c>
    </row>
    <row r="14" spans="1:15" ht="60" customHeight="1">
      <c r="A14" s="46" t="s">
        <v>110</v>
      </c>
      <c r="B14" s="70" t="s">
        <v>151</v>
      </c>
      <c r="C14" s="70" t="s">
        <v>152</v>
      </c>
      <c r="D14" s="71" t="s">
        <v>153</v>
      </c>
      <c r="E14" s="71" t="s">
        <v>154</v>
      </c>
      <c r="F14" s="109" t="s">
        <v>155</v>
      </c>
      <c r="G14" s="108" t="s">
        <v>65</v>
      </c>
      <c r="H14" s="102" t="s">
        <v>59</v>
      </c>
    </row>
    <row r="15" spans="1:15" ht="60" customHeight="1">
      <c r="A15" s="46" t="s">
        <v>111</v>
      </c>
      <c r="B15" s="70" t="s">
        <v>156</v>
      </c>
      <c r="C15" s="103" t="s">
        <v>157</v>
      </c>
      <c r="D15" s="71" t="s">
        <v>158</v>
      </c>
      <c r="E15" s="71" t="s">
        <v>154</v>
      </c>
      <c r="F15" s="110" t="s">
        <v>159</v>
      </c>
      <c r="G15" s="108" t="s">
        <v>65</v>
      </c>
      <c r="H15" s="102" t="s">
        <v>59</v>
      </c>
      <c r="J15"/>
      <c r="K15"/>
      <c r="L15"/>
      <c r="M15"/>
      <c r="N15"/>
      <c r="O15"/>
    </row>
    <row r="16" spans="1:15" ht="20.100000000000001" customHeight="1" thickBot="1">
      <c r="A16" s="55"/>
      <c r="B16" s="56"/>
      <c r="C16" s="57"/>
      <c r="D16" s="58"/>
      <c r="E16" s="58"/>
      <c r="F16" s="59"/>
      <c r="G16" s="60"/>
      <c r="H16" s="61"/>
      <c r="J16"/>
      <c r="K16"/>
      <c r="L16"/>
      <c r="M16"/>
      <c r="N16"/>
      <c r="O16"/>
    </row>
    <row r="17" spans="1:15" ht="30" customHeight="1" thickBot="1">
      <c r="A17" s="62" t="s">
        <v>127</v>
      </c>
      <c r="B17" s="63"/>
      <c r="C17" s="64"/>
      <c r="D17" s="65"/>
      <c r="E17" s="65"/>
      <c r="F17" s="66"/>
      <c r="G17" s="67"/>
      <c r="H17" s="68"/>
      <c r="J17"/>
      <c r="K17"/>
      <c r="L17"/>
      <c r="M17"/>
      <c r="N17"/>
      <c r="O17"/>
    </row>
    <row r="18" spans="1:15" ht="20.100000000000001" customHeight="1">
      <c r="A18" s="39">
        <v>4.01</v>
      </c>
      <c r="B18" s="40" t="s">
        <v>129</v>
      </c>
      <c r="C18" s="41"/>
      <c r="D18" s="42"/>
      <c r="E18" s="42"/>
      <c r="F18" s="43"/>
      <c r="G18" s="44"/>
      <c r="H18" s="45"/>
      <c r="J18"/>
      <c r="K18"/>
      <c r="L18"/>
      <c r="M18"/>
      <c r="N18"/>
      <c r="O18"/>
    </row>
    <row r="19" spans="1:15" ht="60" customHeight="1">
      <c r="A19" s="52" t="s">
        <v>116</v>
      </c>
      <c r="B19" s="70" t="s">
        <v>227</v>
      </c>
      <c r="C19" s="70" t="s">
        <v>228</v>
      </c>
      <c r="D19" s="71" t="s">
        <v>174</v>
      </c>
      <c r="E19" s="71" t="s">
        <v>188</v>
      </c>
      <c r="F19" s="50" t="s">
        <v>189</v>
      </c>
      <c r="G19" s="72" t="s">
        <v>33</v>
      </c>
      <c r="H19" s="73" t="s">
        <v>59</v>
      </c>
      <c r="J19"/>
      <c r="K19"/>
      <c r="L19"/>
      <c r="M19"/>
      <c r="N19"/>
      <c r="O19"/>
    </row>
    <row r="20" spans="1:15" ht="142.5" customHeight="1">
      <c r="A20" s="52" t="s">
        <v>117</v>
      </c>
      <c r="B20" s="70" t="s">
        <v>229</v>
      </c>
      <c r="C20" s="70" t="s">
        <v>190</v>
      </c>
      <c r="D20" s="71" t="s">
        <v>175</v>
      </c>
      <c r="E20" s="71" t="s">
        <v>176</v>
      </c>
      <c r="F20" s="50" t="s">
        <v>191</v>
      </c>
      <c r="G20" s="72" t="s">
        <v>33</v>
      </c>
      <c r="H20" s="73" t="s">
        <v>59</v>
      </c>
      <c r="J20"/>
      <c r="K20"/>
      <c r="L20"/>
      <c r="M20"/>
      <c r="N20"/>
      <c r="O20"/>
    </row>
    <row r="21" spans="1:15" ht="60" customHeight="1">
      <c r="A21" s="52" t="s">
        <v>118</v>
      </c>
      <c r="B21" s="70" t="s">
        <v>177</v>
      </c>
      <c r="C21" s="70" t="s">
        <v>179</v>
      </c>
      <c r="D21" s="71" t="s">
        <v>178</v>
      </c>
      <c r="E21" s="71" t="s">
        <v>188</v>
      </c>
      <c r="F21" s="50" t="s">
        <v>189</v>
      </c>
      <c r="G21" s="72" t="s">
        <v>33</v>
      </c>
      <c r="H21" s="73" t="s">
        <v>59</v>
      </c>
      <c r="J21"/>
      <c r="K21"/>
      <c r="L21"/>
      <c r="M21"/>
      <c r="N21"/>
      <c r="O21"/>
    </row>
    <row r="22" spans="1:15" ht="60" customHeight="1">
      <c r="A22" s="52" t="s">
        <v>192</v>
      </c>
      <c r="B22" s="70" t="s">
        <v>193</v>
      </c>
      <c r="C22" s="70" t="s">
        <v>194</v>
      </c>
      <c r="D22" s="71"/>
      <c r="E22" s="71" t="s">
        <v>195</v>
      </c>
      <c r="F22" s="50" t="s">
        <v>189</v>
      </c>
      <c r="G22" s="72" t="s">
        <v>33</v>
      </c>
      <c r="H22" s="73" t="s">
        <v>59</v>
      </c>
      <c r="J22"/>
      <c r="K22"/>
      <c r="L22"/>
      <c r="M22"/>
      <c r="N22"/>
      <c r="O22"/>
    </row>
    <row r="23" spans="1:15" ht="20.100000000000001" customHeight="1" thickBot="1">
      <c r="A23" s="39"/>
      <c r="B23" s="40"/>
      <c r="C23" s="41"/>
      <c r="D23" s="42"/>
      <c r="E23" s="42"/>
      <c r="F23" s="43"/>
      <c r="G23" s="44"/>
      <c r="H23" s="45"/>
    </row>
    <row r="24" spans="1:15" ht="30" customHeight="1" thickBot="1">
      <c r="A24" s="74" t="s">
        <v>128</v>
      </c>
      <c r="B24" s="75"/>
      <c r="C24" s="75"/>
      <c r="D24" s="76"/>
      <c r="E24" s="76"/>
      <c r="F24" s="77"/>
      <c r="G24" s="78"/>
      <c r="H24" s="79"/>
    </row>
    <row r="25" spans="1:15" ht="20.100000000000001" customHeight="1">
      <c r="A25" s="39">
        <v>5.01</v>
      </c>
      <c r="B25" s="40" t="s">
        <v>129</v>
      </c>
      <c r="C25" s="69"/>
      <c r="D25" s="42"/>
      <c r="E25" s="42"/>
      <c r="F25" s="43"/>
      <c r="G25" s="90"/>
      <c r="H25" s="97"/>
    </row>
    <row r="26" spans="1:15" ht="108">
      <c r="A26" s="99" t="s">
        <v>119</v>
      </c>
      <c r="B26" s="70" t="s">
        <v>132</v>
      </c>
      <c r="C26" s="70" t="s">
        <v>205</v>
      </c>
      <c r="D26" s="71" t="s">
        <v>133</v>
      </c>
      <c r="E26" s="71" t="s">
        <v>207</v>
      </c>
      <c r="F26" s="50" t="s">
        <v>206</v>
      </c>
      <c r="G26" s="53" t="s">
        <v>45</v>
      </c>
      <c r="H26" s="54" t="s">
        <v>28</v>
      </c>
    </row>
    <row r="27" spans="1:15" ht="48">
      <c r="A27" s="99" t="s">
        <v>123</v>
      </c>
      <c r="B27" s="70" t="s">
        <v>134</v>
      </c>
      <c r="C27" s="70" t="s">
        <v>208</v>
      </c>
      <c r="D27" s="71" t="s">
        <v>135</v>
      </c>
      <c r="E27" s="71" t="s">
        <v>136</v>
      </c>
      <c r="F27" s="50" t="s">
        <v>137</v>
      </c>
      <c r="G27" s="72" t="s">
        <v>53</v>
      </c>
      <c r="H27" s="73" t="s">
        <v>59</v>
      </c>
    </row>
    <row r="28" spans="1:15" ht="36">
      <c r="A28" s="99" t="s">
        <v>124</v>
      </c>
      <c r="B28" s="70" t="s">
        <v>138</v>
      </c>
      <c r="C28" s="70" t="s">
        <v>230</v>
      </c>
      <c r="D28" s="71" t="s">
        <v>139</v>
      </c>
      <c r="E28" s="71" t="s">
        <v>140</v>
      </c>
      <c r="F28" s="50" t="s">
        <v>231</v>
      </c>
      <c r="G28" s="72" t="s">
        <v>53</v>
      </c>
      <c r="H28" s="73" t="s">
        <v>59</v>
      </c>
    </row>
    <row r="29" spans="1:15" ht="24">
      <c r="A29" s="99" t="s">
        <v>125</v>
      </c>
      <c r="B29" s="70" t="s">
        <v>232</v>
      </c>
      <c r="C29" s="70" t="s">
        <v>233</v>
      </c>
      <c r="D29" s="71" t="s">
        <v>139</v>
      </c>
      <c r="E29" s="71" t="s">
        <v>140</v>
      </c>
      <c r="F29" s="50" t="s">
        <v>141</v>
      </c>
      <c r="G29" s="53" t="s">
        <v>45</v>
      </c>
      <c r="H29" s="54" t="s">
        <v>28</v>
      </c>
    </row>
    <row r="30" spans="1:15" ht="24">
      <c r="A30" s="99" t="s">
        <v>126</v>
      </c>
      <c r="B30" s="101" t="s">
        <v>142</v>
      </c>
      <c r="C30" s="112" t="s">
        <v>143</v>
      </c>
      <c r="D30" s="49" t="s">
        <v>101</v>
      </c>
      <c r="E30" s="49" t="s">
        <v>144</v>
      </c>
      <c r="F30" s="50" t="s">
        <v>145</v>
      </c>
      <c r="G30" s="51" t="s">
        <v>49</v>
      </c>
      <c r="H30" s="73" t="s">
        <v>71</v>
      </c>
    </row>
    <row r="31" spans="1:15" ht="50.25" customHeight="1">
      <c r="A31" s="99" t="s">
        <v>196</v>
      </c>
      <c r="B31" s="111" t="s">
        <v>197</v>
      </c>
      <c r="C31" s="107" t="s">
        <v>234</v>
      </c>
      <c r="D31" s="71" t="s">
        <v>198</v>
      </c>
      <c r="E31" s="71" t="s">
        <v>199</v>
      </c>
      <c r="F31" s="109" t="s">
        <v>200</v>
      </c>
      <c r="G31" s="72" t="s">
        <v>53</v>
      </c>
      <c r="H31" s="73" t="s">
        <v>59</v>
      </c>
    </row>
    <row r="32" spans="1:15" ht="50.25" customHeight="1">
      <c r="A32" s="99" t="s">
        <v>203</v>
      </c>
      <c r="B32" s="111" t="s">
        <v>201</v>
      </c>
      <c r="C32" s="70" t="s">
        <v>202</v>
      </c>
      <c r="D32" s="71" t="s">
        <v>216</v>
      </c>
      <c r="E32" s="71" t="s">
        <v>199</v>
      </c>
      <c r="F32" s="109" t="s">
        <v>204</v>
      </c>
      <c r="G32" s="113" t="s">
        <v>53</v>
      </c>
      <c r="H32" s="114" t="s">
        <v>59</v>
      </c>
    </row>
    <row r="33" spans="1:8" ht="50.25" customHeight="1">
      <c r="A33" s="99" t="s">
        <v>209</v>
      </c>
      <c r="B33" s="70" t="s">
        <v>210</v>
      </c>
      <c r="C33" s="70" t="s">
        <v>211</v>
      </c>
      <c r="D33" s="71" t="s">
        <v>216</v>
      </c>
      <c r="E33" s="71" t="s">
        <v>212</v>
      </c>
      <c r="F33" s="109" t="s">
        <v>213</v>
      </c>
      <c r="G33" s="113" t="s">
        <v>53</v>
      </c>
      <c r="H33" s="114" t="s">
        <v>59</v>
      </c>
    </row>
    <row r="34" spans="1:8" ht="50.25" customHeight="1">
      <c r="A34" s="99" t="s">
        <v>219</v>
      </c>
      <c r="B34" s="70" t="s">
        <v>215</v>
      </c>
      <c r="C34" s="70" t="s">
        <v>235</v>
      </c>
      <c r="D34" s="71" t="s">
        <v>216</v>
      </c>
      <c r="E34" s="71" t="s">
        <v>217</v>
      </c>
      <c r="F34" s="109" t="s">
        <v>218</v>
      </c>
      <c r="G34" s="51" t="s">
        <v>49</v>
      </c>
      <c r="H34" s="114" t="s">
        <v>71</v>
      </c>
    </row>
    <row r="35" spans="1:8" ht="50.25" customHeight="1">
      <c r="A35" s="99" t="s">
        <v>220</v>
      </c>
      <c r="B35" s="70" t="s">
        <v>221</v>
      </c>
      <c r="C35" s="70" t="s">
        <v>223</v>
      </c>
      <c r="D35" s="71" t="s">
        <v>222</v>
      </c>
      <c r="E35" s="71" t="s">
        <v>136</v>
      </c>
      <c r="F35" s="109" t="s">
        <v>218</v>
      </c>
      <c r="G35" s="51" t="s">
        <v>49</v>
      </c>
      <c r="H35" s="106" t="s">
        <v>71</v>
      </c>
    </row>
    <row r="36" spans="1:8" ht="20.100000000000001" customHeight="1" thickBot="1">
      <c r="A36" s="39"/>
      <c r="B36" s="40"/>
      <c r="C36" s="69"/>
      <c r="D36" s="69"/>
      <c r="E36" s="42"/>
      <c r="F36" s="43"/>
      <c r="G36" s="44"/>
      <c r="H36" s="45"/>
    </row>
    <row r="37" spans="1:8" ht="30" customHeight="1" thickBot="1">
      <c r="A37" s="80" t="s">
        <v>122</v>
      </c>
      <c r="B37" s="81"/>
      <c r="C37" s="81"/>
      <c r="D37" s="82"/>
      <c r="E37" s="82"/>
      <c r="F37" s="83"/>
      <c r="G37" s="84"/>
      <c r="H37" s="85"/>
    </row>
    <row r="38" spans="1:8" ht="20.100000000000001" customHeight="1">
      <c r="A38" s="86">
        <v>6.01</v>
      </c>
      <c r="B38" s="87" t="s">
        <v>121</v>
      </c>
      <c r="C38" s="88"/>
      <c r="D38" s="89"/>
      <c r="E38" s="90"/>
      <c r="F38" s="91"/>
      <c r="G38" s="92"/>
      <c r="H38" s="93"/>
    </row>
    <row r="39" spans="1:8" ht="60" customHeight="1">
      <c r="A39" s="52" t="s">
        <v>130</v>
      </c>
      <c r="B39" s="47" t="s">
        <v>160</v>
      </c>
      <c r="C39" s="48" t="s">
        <v>161</v>
      </c>
      <c r="D39" s="94" t="s">
        <v>101</v>
      </c>
      <c r="E39" s="49" t="s">
        <v>144</v>
      </c>
      <c r="F39" s="50" t="s">
        <v>145</v>
      </c>
      <c r="G39" s="51" t="s">
        <v>49</v>
      </c>
      <c r="H39" s="96" t="s">
        <v>59</v>
      </c>
    </row>
    <row r="40" spans="1:8" ht="60" customHeight="1">
      <c r="A40" s="52" t="s">
        <v>120</v>
      </c>
      <c r="B40" s="47" t="s">
        <v>106</v>
      </c>
      <c r="C40" s="48" t="s">
        <v>162</v>
      </c>
      <c r="D40" s="94" t="s">
        <v>101</v>
      </c>
      <c r="E40" s="49" t="s">
        <v>144</v>
      </c>
      <c r="F40" s="50" t="s">
        <v>214</v>
      </c>
      <c r="G40" s="51" t="s">
        <v>49</v>
      </c>
      <c r="H40" s="96" t="s">
        <v>71</v>
      </c>
    </row>
    <row r="41" spans="1:8" ht="60" customHeight="1">
      <c r="A41" s="52" t="s">
        <v>171</v>
      </c>
      <c r="B41" s="47" t="s">
        <v>163</v>
      </c>
      <c r="C41" s="48" t="s">
        <v>236</v>
      </c>
      <c r="D41" s="94" t="s">
        <v>101</v>
      </c>
      <c r="E41" s="49" t="s">
        <v>164</v>
      </c>
      <c r="F41" s="50" t="s">
        <v>145</v>
      </c>
      <c r="G41" s="51" t="s">
        <v>49</v>
      </c>
      <c r="H41" s="96" t="s">
        <v>55</v>
      </c>
    </row>
    <row r="42" spans="1:8" ht="60" customHeight="1">
      <c r="A42" s="52" t="s">
        <v>172</v>
      </c>
      <c r="B42" s="47" t="s">
        <v>165</v>
      </c>
      <c r="C42" s="48" t="s">
        <v>166</v>
      </c>
      <c r="D42" s="94" t="s">
        <v>101</v>
      </c>
      <c r="E42" s="49" t="s">
        <v>167</v>
      </c>
      <c r="F42" s="50" t="s">
        <v>145</v>
      </c>
      <c r="G42" s="51" t="s">
        <v>49</v>
      </c>
      <c r="H42" s="96" t="s">
        <v>55</v>
      </c>
    </row>
    <row r="43" spans="1:8" ht="60" customHeight="1">
      <c r="A43" s="52" t="s">
        <v>173</v>
      </c>
      <c r="B43" s="47" t="s">
        <v>168</v>
      </c>
      <c r="C43" s="48" t="s">
        <v>169</v>
      </c>
      <c r="D43" s="94" t="s">
        <v>101</v>
      </c>
      <c r="E43" s="49" t="s">
        <v>170</v>
      </c>
      <c r="F43" s="50" t="s">
        <v>145</v>
      </c>
      <c r="G43" s="51" t="s">
        <v>49</v>
      </c>
      <c r="H43" s="96" t="s">
        <v>59</v>
      </c>
    </row>
    <row r="44" spans="1:8" ht="20.100000000000001" customHeight="1" thickBot="1">
      <c r="A44" s="55"/>
      <c r="B44" s="56"/>
      <c r="C44" s="56"/>
      <c r="D44" s="60"/>
      <c r="E44" s="60"/>
      <c r="F44" s="95"/>
      <c r="G44" s="60"/>
      <c r="H44" s="61"/>
    </row>
    <row r="45" spans="1:8" ht="20.100000000000001" customHeight="1">
      <c r="D45" s="24"/>
      <c r="G45" s="24"/>
      <c r="H45" s="24"/>
    </row>
  </sheetData>
  <dataConsolidate>
    <dataRefs count="1">
      <dataRef ref="A827:XFD827" sheet="ITP Master Body" r:id="rId1"/>
    </dataRefs>
  </dataConsolidate>
  <mergeCells count="7">
    <mergeCell ref="G6:H6"/>
    <mergeCell ref="A6:A7"/>
    <mergeCell ref="B6:B7"/>
    <mergeCell ref="C6:C7"/>
    <mergeCell ref="D6:D7"/>
    <mergeCell ref="E6:E7"/>
    <mergeCell ref="F6:F7"/>
  </mergeCells>
  <phoneticPr fontId="17" type="noConversion"/>
  <printOptions horizontalCentered="1"/>
  <pageMargins left="0.7" right="0.7" top="0.75" bottom="0.75" header="0.3" footer="0.3"/>
  <pageSetup paperSize="8"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Lawrence Corre</cp:lastModifiedBy>
  <cp:lastPrinted>2023-02-03T01:46:56Z</cp:lastPrinted>
  <dcterms:created xsi:type="dcterms:W3CDTF">2022-12-01T22:45:41Z</dcterms:created>
  <dcterms:modified xsi:type="dcterms:W3CDTF">2024-05-15T03:54:27Z</dcterms:modified>
</cp:coreProperties>
</file>