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SCL Civil Works\14582738\"/>
    </mc:Choice>
  </mc:AlternateContent>
  <xr:revisionPtr revIDLastSave="0" documentId="13_ncr:1_{863DECDE-1197-42C7-931A-CFC46A21B157}" xr6:coauthVersionLast="47" xr6:coauthVersionMax="47" xr10:uidLastSave="{00000000-0000-0000-0000-000000000000}"/>
  <bookViews>
    <workbookView xWindow="15" yWindow="285" windowWidth="28965" windowHeight="20010" xr2:uid="{9D717462-EC9A-4D8E-92EA-87391A4D97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2" i="1" l="1" a="1"/>
  <c r="V2" i="1" s="1"/>
  <c r="S26" i="1"/>
  <c r="R26" i="1"/>
  <c r="Q26" i="1"/>
  <c r="P26" i="1"/>
  <c r="O26" i="1"/>
  <c r="N26" i="1"/>
  <c r="M26" i="1"/>
  <c r="L26" i="1"/>
  <c r="S25" i="1"/>
  <c r="R25" i="1"/>
  <c r="Q25" i="1"/>
  <c r="P25" i="1"/>
  <c r="O25" i="1"/>
  <c r="N25" i="1"/>
  <c r="M25" i="1"/>
  <c r="L25" i="1"/>
  <c r="S24" i="1"/>
  <c r="R24" i="1"/>
  <c r="Q24" i="1"/>
  <c r="P24" i="1"/>
  <c r="O24" i="1"/>
  <c r="N24" i="1"/>
  <c r="M24" i="1"/>
  <c r="L24" i="1"/>
  <c r="S23" i="1"/>
  <c r="R23" i="1"/>
  <c r="Q23" i="1"/>
  <c r="P23" i="1"/>
  <c r="O23" i="1"/>
  <c r="N23" i="1"/>
  <c r="M23" i="1"/>
  <c r="L23" i="1"/>
  <c r="S22" i="1"/>
  <c r="R22" i="1"/>
  <c r="Q22" i="1"/>
  <c r="P22" i="1"/>
  <c r="O22" i="1"/>
  <c r="N22" i="1"/>
  <c r="M22" i="1"/>
  <c r="L22" i="1"/>
  <c r="S21" i="1"/>
  <c r="R21" i="1"/>
  <c r="Q21" i="1"/>
  <c r="P21" i="1"/>
  <c r="O21" i="1"/>
  <c r="N21" i="1"/>
  <c r="M21" i="1"/>
  <c r="L21" i="1"/>
  <c r="S20" i="1"/>
  <c r="R20" i="1"/>
  <c r="Q20" i="1"/>
  <c r="P20" i="1"/>
  <c r="O20" i="1"/>
  <c r="N20" i="1"/>
  <c r="M20" i="1"/>
  <c r="L20" i="1"/>
  <c r="S19" i="1"/>
  <c r="R19" i="1"/>
  <c r="Q19" i="1"/>
  <c r="P19" i="1"/>
  <c r="O19" i="1"/>
  <c r="N19" i="1"/>
  <c r="M19" i="1"/>
  <c r="L19" i="1"/>
  <c r="S18" i="1"/>
  <c r="R18" i="1"/>
  <c r="Q18" i="1"/>
  <c r="P18" i="1"/>
  <c r="O18" i="1"/>
  <c r="N18" i="1"/>
  <c r="M18" i="1"/>
  <c r="L18" i="1"/>
  <c r="S17" i="1"/>
  <c r="R17" i="1"/>
  <c r="Q17" i="1"/>
  <c r="P17" i="1"/>
  <c r="O17" i="1"/>
  <c r="N17" i="1"/>
  <c r="M17" i="1"/>
  <c r="L17" i="1"/>
  <c r="S16" i="1"/>
  <c r="R16" i="1"/>
  <c r="Q16" i="1"/>
  <c r="P16" i="1"/>
  <c r="O16" i="1"/>
  <c r="N16" i="1"/>
  <c r="M16" i="1"/>
  <c r="L16" i="1"/>
  <c r="S15" i="1"/>
  <c r="R15" i="1"/>
  <c r="Q15" i="1"/>
  <c r="P15" i="1"/>
  <c r="O15" i="1"/>
  <c r="N15" i="1"/>
  <c r="M15" i="1"/>
  <c r="L15" i="1"/>
  <c r="S14" i="1"/>
  <c r="R14" i="1"/>
  <c r="Q14" i="1"/>
  <c r="P14" i="1"/>
  <c r="O14" i="1"/>
  <c r="N14" i="1"/>
  <c r="M14" i="1"/>
  <c r="L14" i="1"/>
  <c r="S13" i="1"/>
  <c r="R13" i="1"/>
  <c r="Q13" i="1"/>
  <c r="P13" i="1"/>
  <c r="O13" i="1"/>
  <c r="N13" i="1"/>
  <c r="M13" i="1"/>
  <c r="L13" i="1"/>
  <c r="S12" i="1"/>
  <c r="R12" i="1"/>
  <c r="Q12" i="1"/>
  <c r="P12" i="1"/>
  <c r="O12" i="1"/>
  <c r="N12" i="1"/>
  <c r="M12" i="1"/>
  <c r="L12" i="1"/>
  <c r="S11" i="1"/>
  <c r="R11" i="1"/>
  <c r="Q11" i="1"/>
  <c r="P11" i="1"/>
  <c r="O11" i="1"/>
  <c r="N11" i="1"/>
  <c r="M11" i="1"/>
  <c r="L11" i="1"/>
  <c r="S10" i="1"/>
  <c r="R10" i="1"/>
  <c r="Q10" i="1"/>
  <c r="P10" i="1"/>
  <c r="O10" i="1"/>
  <c r="N10" i="1"/>
  <c r="M10" i="1"/>
  <c r="L10" i="1"/>
  <c r="S9" i="1"/>
  <c r="R9" i="1"/>
  <c r="Q9" i="1"/>
  <c r="P9" i="1"/>
  <c r="O9" i="1"/>
  <c r="N9" i="1"/>
  <c r="M9" i="1"/>
  <c r="L9" i="1"/>
  <c r="S8" i="1"/>
  <c r="R8" i="1"/>
  <c r="Q8" i="1"/>
  <c r="P8" i="1"/>
  <c r="O8" i="1"/>
  <c r="N8" i="1"/>
  <c r="M8" i="1"/>
  <c r="L8" i="1"/>
  <c r="S7" i="1"/>
  <c r="R7" i="1"/>
  <c r="Q7" i="1"/>
  <c r="P7" i="1"/>
  <c r="O7" i="1"/>
  <c r="N7" i="1"/>
  <c r="M7" i="1"/>
  <c r="L7" i="1"/>
  <c r="S6" i="1"/>
  <c r="R6" i="1"/>
  <c r="Q6" i="1"/>
  <c r="P6" i="1"/>
  <c r="O6" i="1"/>
  <c r="N6" i="1"/>
  <c r="M6" i="1"/>
  <c r="L6" i="1"/>
  <c r="S5" i="1"/>
  <c r="R5" i="1"/>
  <c r="Q5" i="1"/>
  <c r="P5" i="1"/>
  <c r="O5" i="1"/>
  <c r="N5" i="1"/>
  <c r="M5" i="1"/>
  <c r="L5" i="1"/>
  <c r="S4" i="1"/>
  <c r="R4" i="1"/>
  <c r="Q4" i="1"/>
  <c r="P4" i="1"/>
  <c r="O4" i="1"/>
  <c r="N4" i="1"/>
  <c r="M4" i="1"/>
  <c r="L4" i="1"/>
  <c r="S3" i="1"/>
  <c r="R3" i="1"/>
  <c r="Q3" i="1"/>
  <c r="P3" i="1"/>
  <c r="O3" i="1"/>
  <c r="N3" i="1"/>
  <c r="M3" i="1"/>
  <c r="L3" i="1"/>
  <c r="L2" i="1"/>
  <c r="S2" i="1"/>
  <c r="R2" i="1"/>
  <c r="Q2" i="1"/>
  <c r="P2" i="1"/>
  <c r="O2" i="1"/>
  <c r="N2" i="1"/>
  <c r="M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<sst xmlns="http://schemas.openxmlformats.org/spreadsheetml/2006/main" count="162" uniqueCount="85">
  <si>
    <t>Document review</t>
  </si>
  <si>
    <t>Prior to construction</t>
  </si>
  <si>
    <t>H</t>
  </si>
  <si>
    <t>R</t>
  </si>
  <si>
    <t>Topsoil stripping</t>
  </si>
  <si>
    <t>Geotechnical inspection</t>
  </si>
  <si>
    <t>Prior to any fill, all organic topsoil mterials are removed.</t>
  </si>
  <si>
    <t>Prior to fill.</t>
  </si>
  <si>
    <t>Collate and supply Producer Statements / Waranty Schedules</t>
  </si>
  <si>
    <t>Collate and supply producer statements</t>
  </si>
  <si>
    <t>Producer statements</t>
  </si>
  <si>
    <t>Collate and supply as builts</t>
  </si>
  <si>
    <t>Collate and supply as-builts.</t>
  </si>
  <si>
    <t>As-builts</t>
  </si>
  <si>
    <t>S</t>
  </si>
  <si>
    <t>Subgrade testing</t>
  </si>
  <si>
    <t>Beam testing / proof rolling or scala</t>
  </si>
  <si>
    <t>Consistent with design assuptions.</t>
  </si>
  <si>
    <t>Test results</t>
  </si>
  <si>
    <t>Sub Base</t>
  </si>
  <si>
    <t>Production testing to NZS 4407</t>
  </si>
  <si>
    <t>Max particle size lesser of  65mm or 40% of layer depth. and no more than 8% by mass of  material shall pass the 150 micron sieve. The CBR value should not be less than 60 - and minimum crushing resistance of 100kN.</t>
  </si>
  <si>
    <t>1 test prior to placement</t>
  </si>
  <si>
    <t>IANZ Lab report</t>
  </si>
  <si>
    <t>Base Course</t>
  </si>
  <si>
    <t>TNZ M/4</t>
  </si>
  <si>
    <t>Compliance with TNZ M/4. Refer to Table 5 in the M/2 specification for detailsfor "Napier River Run".</t>
  </si>
  <si>
    <t>1 test per 500m3 prior to placement</t>
  </si>
  <si>
    <t>Ashphaltic concrete surfaceing</t>
  </si>
  <si>
    <t>TNZ M/10</t>
  </si>
  <si>
    <t>Job mix formula</t>
  </si>
  <si>
    <t>Prior to placement</t>
  </si>
  <si>
    <t>Mix design</t>
  </si>
  <si>
    <t>Concrete</t>
  </si>
  <si>
    <t>NZS 3109</t>
  </si>
  <si>
    <t>25MPa concrete at 28 days.</t>
  </si>
  <si>
    <t>Vehicle crossings</t>
  </si>
  <si>
    <t>30MPa concrete at 28 days</t>
  </si>
  <si>
    <t>Kerb and channel, nibs and dish channels</t>
  </si>
  <si>
    <t>20MPa concrete at 28 days</t>
  </si>
  <si>
    <t>Traffic signs and name plates</t>
  </si>
  <si>
    <t>Standard for the manuafacture and maintenace of traffic signs, post and fittings - NZTA</t>
  </si>
  <si>
    <t>Compliance with the standard.</t>
  </si>
  <si>
    <t>Road marking paint</t>
  </si>
  <si>
    <t>TNZ M/7</t>
  </si>
  <si>
    <t>Geotechnical approval.</t>
  </si>
  <si>
    <t>Surface finish and levels.</t>
  </si>
  <si>
    <t>Survey / string lines at 20m centres.</t>
  </si>
  <si>
    <t>Surface finish in accordance with TNZ F/1, section 11</t>
  </si>
  <si>
    <t>Engineer approval.</t>
  </si>
  <si>
    <t>Density testing</t>
  </si>
  <si>
    <t>Nuclear densometer to NZS 4407 Test 3.7 - 50m intervals staggered between lanes.</t>
  </si>
  <si>
    <t>95% SMDD mean, 92% minimum</t>
  </si>
  <si>
    <t>Prior to basecourse placement.</t>
  </si>
  <si>
    <t>Sub base surface finish</t>
  </si>
  <si>
    <t>TNZ B/2</t>
  </si>
  <si>
    <t>Visual inspection - tight mosaic finish.</t>
  </si>
  <si>
    <t>Prior to placement of bascourse</t>
  </si>
  <si>
    <t>Mark out on site</t>
  </si>
  <si>
    <t>Mark out dimensionally in conformance with the design.</t>
  </si>
  <si>
    <t>Prior to application of paint</t>
  </si>
  <si>
    <t>Basecourse finished level setout</t>
  </si>
  <si>
    <t>Survey / string lines at 20m centres</t>
  </si>
  <si>
    <t>+15mm / -5mm vertical from sub base design surface.</t>
  </si>
  <si>
    <t>98% SMDD mean, 95% minimum</t>
  </si>
  <si>
    <t>Prior to surfacing.</t>
  </si>
  <si>
    <t>Beam testing</t>
  </si>
  <si>
    <t>TNZ T/1</t>
  </si>
  <si>
    <t>Average: 1.5mm, Maximum 1.8mm</t>
  </si>
  <si>
    <t>Test results.</t>
  </si>
  <si>
    <t>Surface finish</t>
  </si>
  <si>
    <t>Visual inspection</t>
  </si>
  <si>
    <t>Ashphaltic concrete finished level setout</t>
  </si>
  <si>
    <t>Survey / string lines</t>
  </si>
  <si>
    <t>10m centres, 3m straight edge.</t>
  </si>
  <si>
    <t>Prior to surfacing</t>
  </si>
  <si>
    <t>+10mm / -0mm from finished design.</t>
  </si>
  <si>
    <t>Setout</t>
  </si>
  <si>
    <t>Prior to pour.</t>
  </si>
  <si>
    <t>Basecourse compaction</t>
  </si>
  <si>
    <t>Clegg</t>
  </si>
  <si>
    <t>Mimimum 25.</t>
  </si>
  <si>
    <t>Upon completion of bulk roadworks</t>
  </si>
  <si>
    <t>Documate review / as builts</t>
  </si>
  <si>
    <t>Upon completion of roadworks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</si>
</sst>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69D8B-2D3C-4734-8A88-E4228D8D8D71}">
  <dimension ref="A1:V201"/>
  <sheetViews>
    <sheetView tabSelected="1" workbookViewId="0">
      <selection activeCell="V2" sqref="V2"/>
    </sheetView>
  </sheetViews>
  <sheetFormatPr defaultRowHeight="15" customHeight="1" x14ac:dyDescent="0.25"/>
  <cols>
    <col min="1" max="1" width="6.85546875" customWidth="1"/>
    <col min="2" max="2" width="7.5703125" customWidth="1"/>
    <col min="3" max="3" width="7.5703125" bestFit="1" customWidth="1"/>
    <col min="4" max="4" width="6.85546875" customWidth="1"/>
    <col min="5" max="5" width="7.28515625" customWidth="1"/>
    <col min="6" max="6" width="3.42578125" bestFit="1" customWidth="1"/>
    <col min="7" max="7" width="4.7109375" bestFit="1" customWidth="1"/>
    <col min="9" max="9" width="5.28515625" customWidth="1"/>
    <col min="10" max="10" width="2.140625" customWidth="1"/>
    <col min="11" max="11" width="2.42578125" customWidth="1"/>
    <col min="13" max="13" width="8.5703125" customWidth="1"/>
    <col min="14" max="14" width="8.42578125" customWidth="1"/>
    <col min="15" max="15" width="10.140625" customWidth="1"/>
    <col min="16" max="16" width="8" customWidth="1"/>
    <col min="17" max="17" width="8.28515625" customWidth="1"/>
    <col min="18" max="18" width="4.5703125" customWidth="1"/>
    <col min="19" max="19" width="17.140625" customWidth="1"/>
    <col min="20" max="21" width="2.42578125" customWidth="1"/>
    <col min="22" max="22" width="75.140625" customWidth="1"/>
    <col min="23" max="23" width="146.42578125" bestFit="1" customWidth="1"/>
  </cols>
  <sheetData>
    <row r="1" spans="1:22" ht="15" customHeight="1" x14ac:dyDescent="0.25">
      <c r="A1" s="2"/>
      <c r="B1" s="2"/>
      <c r="C1" s="2"/>
      <c r="D1" s="2"/>
      <c r="E1" s="2"/>
      <c r="F1" s="2"/>
      <c r="G1" s="2"/>
      <c r="H1" s="2"/>
      <c r="I1" s="2"/>
      <c r="L1" s="3"/>
      <c r="M1" s="3"/>
      <c r="N1" s="3"/>
      <c r="O1" s="3"/>
      <c r="P1" s="3"/>
      <c r="Q1" s="3"/>
      <c r="R1" s="3"/>
      <c r="S1" s="3"/>
    </row>
    <row r="2" spans="1:22" ht="15" customHeight="1" x14ac:dyDescent="0.25">
      <c r="A2">
        <v>1.1000000000000001</v>
      </c>
      <c r="B2" t="s">
        <v>15</v>
      </c>
      <c r="C2" t="s">
        <v>16</v>
      </c>
      <c r="D2" t="s">
        <v>17</v>
      </c>
      <c r="E2" s="1" t="s">
        <v>1</v>
      </c>
      <c r="F2" s="1" t="s">
        <v>18</v>
      </c>
      <c r="G2" t="s">
        <v>2</v>
      </c>
      <c r="H2" s="1" t="s">
        <v>2</v>
      </c>
      <c r="L2" t="str">
        <f>A2&amp;" - "&amp;B2</f>
        <v>1.1 - Subgrade testing</v>
      </c>
      <c r="M2" t="str">
        <f>"Inspection / Test Method - "&amp;C2</f>
        <v>Inspection / Test Method - Beam testing / proof rolling or scala</v>
      </c>
      <c r="N2" t="str">
        <f>"Acceptance Criteria - "&amp;D2</f>
        <v>Acceptance Criteria - Consistent with design assuptions.</v>
      </c>
      <c r="O2" t="str">
        <f>"Frequency - "&amp;E2</f>
        <v>Frequency - Prior to construction</v>
      </c>
      <c r="P2" t="str">
        <f>"Verifying Documents - "&amp;F2</f>
        <v>Verifying Documents - Test results</v>
      </c>
      <c r="Q2" t="str">
        <f>"Inspection Point: Sub Contractor - "&amp;G2</f>
        <v>Inspection Point: Sub Contractor - H</v>
      </c>
      <c r="R2" t="str">
        <f>"Inspection Point: Head Contractor - "&amp;H2</f>
        <v>Inspection Point: Head Contractor - H</v>
      </c>
      <c r="S2" t="str">
        <f>"Inspection Point: Engineer / Client - "&amp;I2</f>
        <v xml:space="preserve">Inspection Point: Engineer / Client - </v>
      </c>
      <c r="V2" t="str" cm="1">
        <f t="array" ref="V2:V201">_xlfn.FILTERXML("&lt;t&gt;&lt;s&gt;"&amp;_xlfn.TEXTJOIN("&lt;/s&gt;&lt;s&gt;",,L2:S40)&amp;"&lt;/s&gt;&lt;/t&gt;","//s")</f>
        <v>1.1 - Subgrade testing</v>
      </c>
    </row>
    <row r="3" spans="1:22" ht="15" customHeight="1" x14ac:dyDescent="0.25">
      <c r="A3">
        <v>2.1</v>
      </c>
      <c r="B3" t="s">
        <v>19</v>
      </c>
      <c r="C3" t="s">
        <v>20</v>
      </c>
      <c r="D3" t="s">
        <v>21</v>
      </c>
      <c r="E3" t="s">
        <v>22</v>
      </c>
      <c r="F3" s="1" t="s">
        <v>23</v>
      </c>
      <c r="G3" t="s">
        <v>2</v>
      </c>
      <c r="H3" s="1"/>
      <c r="L3" t="str">
        <f t="shared" ref="L3:L10" si="0">A3&amp;" - "&amp;B3</f>
        <v>2.1 - Sub Base</v>
      </c>
      <c r="M3" t="str">
        <f t="shared" ref="M3:M10" si="1">"Inspection / Test Method - "&amp;C3</f>
        <v>Inspection / Test Method - Production testing to NZS 4407</v>
      </c>
      <c r="N3" t="str">
        <f t="shared" ref="N3:N10" si="2">"Acceptance Criteria - "&amp;D3</f>
        <v>Acceptance Criteria - Max particle size lesser of  65mm or 40% of layer depth. and no more than 8% by mass of  material shall pass the 150 micron sieve. The CBR value should not be less than 60 - and minimum crushing resistance of 100kN.</v>
      </c>
      <c r="O3" t="str">
        <f t="shared" ref="O3:O10" si="3">"Frequency - "&amp;E3</f>
        <v>Frequency - 1 test prior to placement</v>
      </c>
      <c r="P3" t="str">
        <f t="shared" ref="P3:P10" si="4">"Verifying Documents - "&amp;F3</f>
        <v>Verifying Documents - IANZ Lab report</v>
      </c>
      <c r="Q3" t="str">
        <f t="shared" ref="Q3:Q10" si="5">"Inspection Point: Sub Contractor - "&amp;G3</f>
        <v>Inspection Point: Sub Contractor - H</v>
      </c>
      <c r="R3" t="str">
        <f t="shared" ref="R3:R10" si="6">"Inspection Point: Head Contractor - "&amp;H3</f>
        <v xml:space="preserve">Inspection Point: Head Contractor - </v>
      </c>
      <c r="S3" t="str">
        <f t="shared" ref="S3:S10" si="7">"Inspection Point: Engineer / Client - "&amp;I3</f>
        <v xml:space="preserve">Inspection Point: Engineer / Client - </v>
      </c>
      <c r="V3" t="str">
        <v>Inspection / Test Method - Beam testing / proof rolling or scala</v>
      </c>
    </row>
    <row r="4" spans="1:22" ht="15" customHeight="1" x14ac:dyDescent="0.25">
      <c r="A4">
        <v>2.2000000000000002</v>
      </c>
      <c r="B4" t="s">
        <v>24</v>
      </c>
      <c r="C4" t="s">
        <v>25</v>
      </c>
      <c r="D4" t="s">
        <v>26</v>
      </c>
      <c r="E4" s="1" t="s">
        <v>27</v>
      </c>
      <c r="F4" s="1" t="s">
        <v>23</v>
      </c>
      <c r="G4" s="1" t="s">
        <v>2</v>
      </c>
      <c r="H4" s="1"/>
      <c r="L4" t="str">
        <f t="shared" si="0"/>
        <v>2.2 - Base Course</v>
      </c>
      <c r="M4" t="str">
        <f t="shared" si="1"/>
        <v>Inspection / Test Method - TNZ M/4</v>
      </c>
      <c r="N4" t="str">
        <f t="shared" si="2"/>
        <v>Acceptance Criteria - Compliance with TNZ M/4. Refer to Table 5 in the M/2 specification for detailsfor "Napier River Run".</v>
      </c>
      <c r="O4" t="str">
        <f t="shared" si="3"/>
        <v>Frequency - 1 test per 500m3 prior to placement</v>
      </c>
      <c r="P4" t="str">
        <f t="shared" si="4"/>
        <v>Verifying Documents - IANZ Lab report</v>
      </c>
      <c r="Q4" t="str">
        <f t="shared" si="5"/>
        <v>Inspection Point: Sub Contractor - H</v>
      </c>
      <c r="R4" t="str">
        <f t="shared" si="6"/>
        <v xml:space="preserve">Inspection Point: Head Contractor - </v>
      </c>
      <c r="S4" t="str">
        <f t="shared" si="7"/>
        <v xml:space="preserve">Inspection Point: Engineer / Client - </v>
      </c>
      <c r="V4" t="str">
        <v>Acceptance Criteria - Consistent with design assuptions.</v>
      </c>
    </row>
    <row r="5" spans="1:22" ht="15" customHeight="1" x14ac:dyDescent="0.25">
      <c r="A5">
        <v>2.2999999999999998</v>
      </c>
      <c r="B5" t="s">
        <v>28</v>
      </c>
      <c r="C5" t="s">
        <v>29</v>
      </c>
      <c r="D5" t="s">
        <v>30</v>
      </c>
      <c r="E5" t="s">
        <v>31</v>
      </c>
      <c r="F5" s="1" t="s">
        <v>32</v>
      </c>
      <c r="G5" t="s">
        <v>2</v>
      </c>
      <c r="H5" t="s">
        <v>2</v>
      </c>
      <c r="L5" t="str">
        <f t="shared" si="0"/>
        <v>2.3 - Ashphaltic concrete surfaceing</v>
      </c>
      <c r="M5" t="str">
        <f t="shared" si="1"/>
        <v>Inspection / Test Method - TNZ M/10</v>
      </c>
      <c r="N5" t="str">
        <f t="shared" si="2"/>
        <v>Acceptance Criteria - Job mix formula</v>
      </c>
      <c r="O5" t="str">
        <f t="shared" si="3"/>
        <v>Frequency - Prior to placement</v>
      </c>
      <c r="P5" t="str">
        <f t="shared" si="4"/>
        <v>Verifying Documents - Mix design</v>
      </c>
      <c r="Q5" t="str">
        <f t="shared" si="5"/>
        <v>Inspection Point: Sub Contractor - H</v>
      </c>
      <c r="R5" t="str">
        <f t="shared" si="6"/>
        <v>Inspection Point: Head Contractor - H</v>
      </c>
      <c r="S5" t="str">
        <f t="shared" si="7"/>
        <v xml:space="preserve">Inspection Point: Engineer / Client - </v>
      </c>
      <c r="V5" t="str">
        <v>Frequency - Prior to construction</v>
      </c>
    </row>
    <row r="6" spans="1:22" ht="15" customHeight="1" x14ac:dyDescent="0.25">
      <c r="A6">
        <v>2.4</v>
      </c>
      <c r="B6" t="s">
        <v>33</v>
      </c>
      <c r="C6" t="s">
        <v>34</v>
      </c>
      <c r="D6" t="s">
        <v>35</v>
      </c>
      <c r="F6" s="1"/>
      <c r="G6" t="s">
        <v>2</v>
      </c>
      <c r="H6" t="s">
        <v>2</v>
      </c>
      <c r="L6" t="str">
        <f t="shared" si="0"/>
        <v>2.4 - Concrete</v>
      </c>
      <c r="M6" t="str">
        <f t="shared" si="1"/>
        <v>Inspection / Test Method - NZS 3109</v>
      </c>
      <c r="N6" t="str">
        <f t="shared" si="2"/>
        <v>Acceptance Criteria - 25MPa concrete at 28 days.</v>
      </c>
      <c r="O6" t="str">
        <f t="shared" si="3"/>
        <v xml:space="preserve">Frequency - </v>
      </c>
      <c r="P6" t="str">
        <f t="shared" si="4"/>
        <v xml:space="preserve">Verifying Documents - </v>
      </c>
      <c r="Q6" t="str">
        <f t="shared" si="5"/>
        <v>Inspection Point: Sub Contractor - H</v>
      </c>
      <c r="R6" t="str">
        <f t="shared" si="6"/>
        <v>Inspection Point: Head Contractor - H</v>
      </c>
      <c r="S6" t="str">
        <f t="shared" si="7"/>
        <v xml:space="preserve">Inspection Point: Engineer / Client - </v>
      </c>
      <c r="V6" t="str">
        <v>Verifying Documents - Test results</v>
      </c>
    </row>
    <row r="7" spans="1:22" ht="15" customHeight="1" x14ac:dyDescent="0.25">
      <c r="A7">
        <v>2.5</v>
      </c>
      <c r="B7" t="s">
        <v>36</v>
      </c>
      <c r="C7" t="s">
        <v>34</v>
      </c>
      <c r="D7" t="s">
        <v>37</v>
      </c>
      <c r="I7" t="s">
        <v>3</v>
      </c>
      <c r="L7" t="str">
        <f t="shared" si="0"/>
        <v>2.5 - Vehicle crossings</v>
      </c>
      <c r="M7" t="str">
        <f t="shared" si="1"/>
        <v>Inspection / Test Method - NZS 3109</v>
      </c>
      <c r="N7" t="str">
        <f t="shared" si="2"/>
        <v>Acceptance Criteria - 30MPa concrete at 28 days</v>
      </c>
      <c r="O7" t="str">
        <f t="shared" si="3"/>
        <v xml:space="preserve">Frequency - </v>
      </c>
      <c r="P7" t="str">
        <f t="shared" si="4"/>
        <v xml:space="preserve">Verifying Documents - </v>
      </c>
      <c r="Q7" t="str">
        <f t="shared" si="5"/>
        <v xml:space="preserve">Inspection Point: Sub Contractor - </v>
      </c>
      <c r="R7" t="str">
        <f t="shared" si="6"/>
        <v xml:space="preserve">Inspection Point: Head Contractor - </v>
      </c>
      <c r="S7" t="str">
        <f t="shared" si="7"/>
        <v>Inspection Point: Engineer / Client - R</v>
      </c>
      <c r="V7" t="str">
        <v>Inspection Point: Sub Contractor - H</v>
      </c>
    </row>
    <row r="8" spans="1:22" ht="15" customHeight="1" x14ac:dyDescent="0.25">
      <c r="A8">
        <v>2.6</v>
      </c>
      <c r="B8" t="s">
        <v>38</v>
      </c>
      <c r="C8" t="s">
        <v>34</v>
      </c>
      <c r="D8" t="s">
        <v>39</v>
      </c>
      <c r="I8" t="s">
        <v>3</v>
      </c>
      <c r="L8" t="str">
        <f t="shared" si="0"/>
        <v>2.6 - Kerb and channel, nibs and dish channels</v>
      </c>
      <c r="M8" t="str">
        <f t="shared" si="1"/>
        <v>Inspection / Test Method - NZS 3109</v>
      </c>
      <c r="N8" t="str">
        <f t="shared" si="2"/>
        <v>Acceptance Criteria - 20MPa concrete at 28 days</v>
      </c>
      <c r="O8" t="str">
        <f t="shared" si="3"/>
        <v xml:space="preserve">Frequency - </v>
      </c>
      <c r="P8" t="str">
        <f t="shared" si="4"/>
        <v xml:space="preserve">Verifying Documents - </v>
      </c>
      <c r="Q8" t="str">
        <f t="shared" si="5"/>
        <v xml:space="preserve">Inspection Point: Sub Contractor - </v>
      </c>
      <c r="R8" t="str">
        <f t="shared" si="6"/>
        <v xml:space="preserve">Inspection Point: Head Contractor - </v>
      </c>
      <c r="S8" t="str">
        <f t="shared" si="7"/>
        <v>Inspection Point: Engineer / Client - R</v>
      </c>
      <c r="V8" t="str">
        <v>Inspection Point: Head Contractor - H</v>
      </c>
    </row>
    <row r="9" spans="1:22" ht="15" customHeight="1" x14ac:dyDescent="0.25">
      <c r="A9">
        <v>2.7</v>
      </c>
      <c r="B9" t="s">
        <v>40</v>
      </c>
      <c r="C9" t="s">
        <v>41</v>
      </c>
      <c r="D9" t="s">
        <v>42</v>
      </c>
      <c r="E9" s="1"/>
      <c r="I9" t="s">
        <v>3</v>
      </c>
      <c r="L9" t="str">
        <f t="shared" si="0"/>
        <v>2.7 - Traffic signs and name plates</v>
      </c>
      <c r="M9" t="str">
        <f t="shared" si="1"/>
        <v>Inspection / Test Method - Standard for the manuafacture and maintenace of traffic signs, post and fittings - NZTA</v>
      </c>
      <c r="N9" t="str">
        <f t="shared" si="2"/>
        <v>Acceptance Criteria - Compliance with the standard.</v>
      </c>
      <c r="O9" t="str">
        <f t="shared" si="3"/>
        <v xml:space="preserve">Frequency - </v>
      </c>
      <c r="P9" t="str">
        <f t="shared" si="4"/>
        <v xml:space="preserve">Verifying Documents - </v>
      </c>
      <c r="Q9" t="str">
        <f t="shared" si="5"/>
        <v xml:space="preserve">Inspection Point: Sub Contractor - </v>
      </c>
      <c r="R9" t="str">
        <f t="shared" si="6"/>
        <v xml:space="preserve">Inspection Point: Head Contractor - </v>
      </c>
      <c r="S9" t="str">
        <f t="shared" si="7"/>
        <v>Inspection Point: Engineer / Client - R</v>
      </c>
      <c r="V9" t="str">
        <v>Inspection Point: Engineer / Client -</v>
      </c>
    </row>
    <row r="10" spans="1:22" ht="15" customHeight="1" x14ac:dyDescent="0.25">
      <c r="A10">
        <v>2.8</v>
      </c>
      <c r="B10" t="s">
        <v>43</v>
      </c>
      <c r="C10" t="s">
        <v>44</v>
      </c>
      <c r="D10" t="s">
        <v>42</v>
      </c>
      <c r="E10" s="1"/>
      <c r="I10" t="s">
        <v>3</v>
      </c>
      <c r="L10" t="str">
        <f t="shared" si="0"/>
        <v>2.8 - Road marking paint</v>
      </c>
      <c r="M10" t="str">
        <f t="shared" si="1"/>
        <v>Inspection / Test Method - TNZ M/7</v>
      </c>
      <c r="N10" t="str">
        <f t="shared" si="2"/>
        <v>Acceptance Criteria - Compliance with the standard.</v>
      </c>
      <c r="O10" t="str">
        <f t="shared" si="3"/>
        <v xml:space="preserve">Frequency - </v>
      </c>
      <c r="P10" t="str">
        <f t="shared" si="4"/>
        <v xml:space="preserve">Verifying Documents - </v>
      </c>
      <c r="Q10" t="str">
        <f t="shared" si="5"/>
        <v xml:space="preserve">Inspection Point: Sub Contractor - </v>
      </c>
      <c r="R10" t="str">
        <f t="shared" si="6"/>
        <v xml:space="preserve">Inspection Point: Head Contractor - </v>
      </c>
      <c r="S10" t="str">
        <f t="shared" si="7"/>
        <v>Inspection Point: Engineer / Client - R</v>
      </c>
      <c r="V10" t="str">
        <v>2.1 - Sub Base</v>
      </c>
    </row>
    <row r="11" spans="1:22" ht="15" customHeight="1" x14ac:dyDescent="0.25">
      <c r="A11">
        <v>3.1</v>
      </c>
      <c r="B11" t="s">
        <v>4</v>
      </c>
      <c r="C11" t="s">
        <v>5</v>
      </c>
      <c r="D11" t="s">
        <v>6</v>
      </c>
      <c r="E11" t="s">
        <v>7</v>
      </c>
      <c r="F11" t="s">
        <v>45</v>
      </c>
      <c r="G11" t="s">
        <v>2</v>
      </c>
      <c r="H11" t="s">
        <v>2</v>
      </c>
      <c r="L11" t="str">
        <f t="shared" ref="L11:L26" si="8">A11&amp;" - "&amp;B11</f>
        <v>3.1 - Topsoil stripping</v>
      </c>
      <c r="M11" t="str">
        <f t="shared" ref="M11:M26" si="9">"Inspection / Test Method - "&amp;C11</f>
        <v>Inspection / Test Method - Geotechnical inspection</v>
      </c>
      <c r="N11" t="str">
        <f t="shared" ref="N11:N26" si="10">"Acceptance Criteria - "&amp;D11</f>
        <v>Acceptance Criteria - Prior to any fill, all organic topsoil mterials are removed.</v>
      </c>
      <c r="O11" t="str">
        <f t="shared" ref="O11:O26" si="11">"Frequency - "&amp;E11</f>
        <v>Frequency - Prior to fill.</v>
      </c>
      <c r="P11" t="str">
        <f t="shared" ref="P11:P26" si="12">"Verifying Documents - "&amp;F11</f>
        <v>Verifying Documents - Geotechnical approval.</v>
      </c>
      <c r="Q11" t="str">
        <f t="shared" ref="Q11:Q26" si="13">"Inspection Point: Sub Contractor - "&amp;G11</f>
        <v>Inspection Point: Sub Contractor - H</v>
      </c>
      <c r="R11" t="str">
        <f t="shared" ref="R11:R26" si="14">"Inspection Point: Head Contractor - "&amp;H11</f>
        <v>Inspection Point: Head Contractor - H</v>
      </c>
      <c r="S11" t="str">
        <f t="shared" ref="S11:S26" si="15">"Inspection Point: Engineer / Client - "&amp;I11</f>
        <v xml:space="preserve">Inspection Point: Engineer / Client - </v>
      </c>
      <c r="V11" t="str">
        <v>Inspection / Test Method - Production testing to NZS 4407</v>
      </c>
    </row>
    <row r="12" spans="1:22" ht="15" customHeight="1" x14ac:dyDescent="0.25">
      <c r="A12">
        <v>3.2</v>
      </c>
      <c r="B12" t="s">
        <v>46</v>
      </c>
      <c r="C12" t="s">
        <v>47</v>
      </c>
      <c r="D12" t="s">
        <v>48</v>
      </c>
      <c r="E12" t="s">
        <v>7</v>
      </c>
      <c r="F12" t="s">
        <v>49</v>
      </c>
      <c r="G12" t="s">
        <v>2</v>
      </c>
      <c r="H12" t="s">
        <v>2</v>
      </c>
      <c r="L12" t="str">
        <f t="shared" si="8"/>
        <v>3.2 - Surface finish and levels.</v>
      </c>
      <c r="M12" t="str">
        <f t="shared" si="9"/>
        <v>Inspection / Test Method - Survey / string lines at 20m centres.</v>
      </c>
      <c r="N12" t="str">
        <f t="shared" si="10"/>
        <v>Acceptance Criteria - Surface finish in accordance with TNZ F/1, section 11</v>
      </c>
      <c r="O12" t="str">
        <f t="shared" si="11"/>
        <v>Frequency - Prior to fill.</v>
      </c>
      <c r="P12" t="str">
        <f t="shared" si="12"/>
        <v>Verifying Documents - Engineer approval.</v>
      </c>
      <c r="Q12" t="str">
        <f t="shared" si="13"/>
        <v>Inspection Point: Sub Contractor - H</v>
      </c>
      <c r="R12" t="str">
        <f t="shared" si="14"/>
        <v>Inspection Point: Head Contractor - H</v>
      </c>
      <c r="S12" t="str">
        <f t="shared" si="15"/>
        <v xml:space="preserve">Inspection Point: Engineer / Client - </v>
      </c>
      <c r="V12" t="str">
        <v>Acceptance Criteria - Max particle size lesser of  65mm or 40% of layer depth. and no more than 8% by mass of  material shall pass the 150 micron sieve. The CBR value should not be less than 60 - and minimum crushing resistance of 100kN.</v>
      </c>
    </row>
    <row r="13" spans="1:22" ht="15" customHeight="1" x14ac:dyDescent="0.25">
      <c r="A13">
        <v>3.3</v>
      </c>
      <c r="B13" t="s">
        <v>50</v>
      </c>
      <c r="C13" t="s">
        <v>51</v>
      </c>
      <c r="D13" t="s">
        <v>52</v>
      </c>
      <c r="E13" t="s">
        <v>53</v>
      </c>
      <c r="F13" t="s">
        <v>23</v>
      </c>
      <c r="G13" t="s">
        <v>2</v>
      </c>
      <c r="H13" t="s">
        <v>2</v>
      </c>
      <c r="L13" t="str">
        <f t="shared" si="8"/>
        <v>3.3 - Density testing</v>
      </c>
      <c r="M13" t="str">
        <f t="shared" si="9"/>
        <v>Inspection / Test Method - Nuclear densometer to NZS 4407 Test 3.7 - 50m intervals staggered between lanes.</v>
      </c>
      <c r="N13" t="str">
        <f t="shared" si="10"/>
        <v>Acceptance Criteria - 95% SMDD mean, 92% minimum</v>
      </c>
      <c r="O13" t="str">
        <f t="shared" si="11"/>
        <v>Frequency - Prior to basecourse placement.</v>
      </c>
      <c r="P13" t="str">
        <f t="shared" si="12"/>
        <v>Verifying Documents - IANZ Lab report</v>
      </c>
      <c r="Q13" t="str">
        <f t="shared" si="13"/>
        <v>Inspection Point: Sub Contractor - H</v>
      </c>
      <c r="R13" t="str">
        <f t="shared" si="14"/>
        <v>Inspection Point: Head Contractor - H</v>
      </c>
      <c r="S13" t="str">
        <f t="shared" si="15"/>
        <v xml:space="preserve">Inspection Point: Engineer / Client - </v>
      </c>
      <c r="V13" t="str">
        <v>Frequency - 1 test prior to placement</v>
      </c>
    </row>
    <row r="14" spans="1:22" ht="15" customHeight="1" x14ac:dyDescent="0.25">
      <c r="A14">
        <v>3.4</v>
      </c>
      <c r="B14" t="s">
        <v>54</v>
      </c>
      <c r="C14" t="s">
        <v>55</v>
      </c>
      <c r="D14" t="s">
        <v>56</v>
      </c>
      <c r="E14" t="s">
        <v>57</v>
      </c>
      <c r="F14" t="s">
        <v>49</v>
      </c>
      <c r="G14" t="s">
        <v>2</v>
      </c>
      <c r="H14" t="s">
        <v>2</v>
      </c>
      <c r="L14" t="str">
        <f t="shared" si="8"/>
        <v>3.4 - Sub base surface finish</v>
      </c>
      <c r="M14" t="str">
        <f t="shared" si="9"/>
        <v>Inspection / Test Method - TNZ B/2</v>
      </c>
      <c r="N14" t="str">
        <f t="shared" si="10"/>
        <v>Acceptance Criteria - Visual inspection - tight mosaic finish.</v>
      </c>
      <c r="O14" t="str">
        <f t="shared" si="11"/>
        <v>Frequency - Prior to placement of bascourse</v>
      </c>
      <c r="P14" t="str">
        <f t="shared" si="12"/>
        <v>Verifying Documents - Engineer approval.</v>
      </c>
      <c r="Q14" t="str">
        <f t="shared" si="13"/>
        <v>Inspection Point: Sub Contractor - H</v>
      </c>
      <c r="R14" t="str">
        <f t="shared" si="14"/>
        <v>Inspection Point: Head Contractor - H</v>
      </c>
      <c r="S14" t="str">
        <f t="shared" si="15"/>
        <v xml:space="preserve">Inspection Point: Engineer / Client - </v>
      </c>
      <c r="V14" t="str">
        <v>Verifying Documents - IANZ Lab report</v>
      </c>
    </row>
    <row r="15" spans="1:22" ht="15" customHeight="1" x14ac:dyDescent="0.25">
      <c r="A15">
        <v>3.5</v>
      </c>
      <c r="B15" t="s">
        <v>43</v>
      </c>
      <c r="C15" t="s">
        <v>58</v>
      </c>
      <c r="D15" t="s">
        <v>59</v>
      </c>
      <c r="E15" t="s">
        <v>60</v>
      </c>
      <c r="F15" t="s">
        <v>49</v>
      </c>
      <c r="G15" t="s">
        <v>2</v>
      </c>
      <c r="H15" t="s">
        <v>2</v>
      </c>
      <c r="L15" t="str">
        <f t="shared" si="8"/>
        <v>3.5 - Road marking paint</v>
      </c>
      <c r="M15" t="str">
        <f t="shared" si="9"/>
        <v>Inspection / Test Method - Mark out on site</v>
      </c>
      <c r="N15" t="str">
        <f t="shared" si="10"/>
        <v>Acceptance Criteria - Mark out dimensionally in conformance with the design.</v>
      </c>
      <c r="O15" t="str">
        <f t="shared" si="11"/>
        <v>Frequency - Prior to application of paint</v>
      </c>
      <c r="P15" t="str">
        <f t="shared" si="12"/>
        <v>Verifying Documents - Engineer approval.</v>
      </c>
      <c r="Q15" t="str">
        <f t="shared" si="13"/>
        <v>Inspection Point: Sub Contractor - H</v>
      </c>
      <c r="R15" t="str">
        <f t="shared" si="14"/>
        <v>Inspection Point: Head Contractor - H</v>
      </c>
      <c r="S15" t="str">
        <f t="shared" si="15"/>
        <v xml:space="preserve">Inspection Point: Engineer / Client - </v>
      </c>
      <c r="V15" t="str">
        <v>Inspection Point: Sub Contractor - H</v>
      </c>
    </row>
    <row r="16" spans="1:22" ht="15" customHeight="1" x14ac:dyDescent="0.25">
      <c r="A16">
        <v>4.0999999999999996</v>
      </c>
      <c r="B16" t="s">
        <v>61</v>
      </c>
      <c r="C16" t="s">
        <v>62</v>
      </c>
      <c r="D16" t="s">
        <v>63</v>
      </c>
      <c r="E16" t="s">
        <v>53</v>
      </c>
      <c r="F16" t="s">
        <v>49</v>
      </c>
      <c r="G16" t="s">
        <v>2</v>
      </c>
      <c r="H16" t="s">
        <v>2</v>
      </c>
      <c r="L16" t="str">
        <f t="shared" si="8"/>
        <v>4.1 - Basecourse finished level setout</v>
      </c>
      <c r="M16" t="str">
        <f t="shared" si="9"/>
        <v>Inspection / Test Method - Survey / string lines at 20m centres</v>
      </c>
      <c r="N16" t="str">
        <f t="shared" si="10"/>
        <v>Acceptance Criteria - +15mm / -5mm vertical from sub base design surface.</v>
      </c>
      <c r="O16" t="str">
        <f t="shared" si="11"/>
        <v>Frequency - Prior to basecourse placement.</v>
      </c>
      <c r="P16" t="str">
        <f t="shared" si="12"/>
        <v>Verifying Documents - Engineer approval.</v>
      </c>
      <c r="Q16" t="str">
        <f t="shared" si="13"/>
        <v>Inspection Point: Sub Contractor - H</v>
      </c>
      <c r="R16" t="str">
        <f t="shared" si="14"/>
        <v>Inspection Point: Head Contractor - H</v>
      </c>
      <c r="S16" t="str">
        <f t="shared" si="15"/>
        <v xml:space="preserve">Inspection Point: Engineer / Client - </v>
      </c>
      <c r="V16" t="str">
        <v>Inspection Point: Head Contractor -</v>
      </c>
    </row>
    <row r="17" spans="1:22" ht="15" customHeight="1" x14ac:dyDescent="0.25">
      <c r="A17">
        <v>4.2</v>
      </c>
      <c r="B17" t="s">
        <v>50</v>
      </c>
      <c r="C17" t="s">
        <v>51</v>
      </c>
      <c r="D17" t="s">
        <v>64</v>
      </c>
      <c r="E17" t="s">
        <v>65</v>
      </c>
      <c r="F17" t="s">
        <v>23</v>
      </c>
      <c r="G17" t="s">
        <v>2</v>
      </c>
      <c r="H17" t="s">
        <v>2</v>
      </c>
      <c r="I17" t="s">
        <v>3</v>
      </c>
      <c r="L17" t="str">
        <f t="shared" si="8"/>
        <v>4.2 - Density testing</v>
      </c>
      <c r="M17" t="str">
        <f t="shared" si="9"/>
        <v>Inspection / Test Method - Nuclear densometer to NZS 4407 Test 3.7 - 50m intervals staggered between lanes.</v>
      </c>
      <c r="N17" t="str">
        <f t="shared" si="10"/>
        <v>Acceptance Criteria - 98% SMDD mean, 95% minimum</v>
      </c>
      <c r="O17" t="str">
        <f t="shared" si="11"/>
        <v>Frequency - Prior to surfacing.</v>
      </c>
      <c r="P17" t="str">
        <f t="shared" si="12"/>
        <v>Verifying Documents - IANZ Lab report</v>
      </c>
      <c r="Q17" t="str">
        <f t="shared" si="13"/>
        <v>Inspection Point: Sub Contractor - H</v>
      </c>
      <c r="R17" t="str">
        <f t="shared" si="14"/>
        <v>Inspection Point: Head Contractor - H</v>
      </c>
      <c r="S17" t="str">
        <f t="shared" si="15"/>
        <v>Inspection Point: Engineer / Client - R</v>
      </c>
      <c r="V17" t="str">
        <v>Inspection Point: Engineer / Client -</v>
      </c>
    </row>
    <row r="18" spans="1:22" ht="15" customHeight="1" x14ac:dyDescent="0.25">
      <c r="A18">
        <v>4.3</v>
      </c>
      <c r="B18" t="s">
        <v>66</v>
      </c>
      <c r="C18" t="s">
        <v>67</v>
      </c>
      <c r="D18" t="s">
        <v>68</v>
      </c>
      <c r="E18" t="s">
        <v>65</v>
      </c>
      <c r="F18" t="s">
        <v>69</v>
      </c>
      <c r="G18" t="s">
        <v>2</v>
      </c>
      <c r="H18" t="s">
        <v>2</v>
      </c>
      <c r="I18" t="s">
        <v>3</v>
      </c>
      <c r="L18" t="str">
        <f t="shared" si="8"/>
        <v>4.3 - Beam testing</v>
      </c>
      <c r="M18" t="str">
        <f t="shared" si="9"/>
        <v>Inspection / Test Method - TNZ T/1</v>
      </c>
      <c r="N18" t="str">
        <f t="shared" si="10"/>
        <v>Acceptance Criteria - Average: 1.5mm, Maximum 1.8mm</v>
      </c>
      <c r="O18" t="str">
        <f t="shared" si="11"/>
        <v>Frequency - Prior to surfacing.</v>
      </c>
      <c r="P18" t="str">
        <f t="shared" si="12"/>
        <v>Verifying Documents - Test results.</v>
      </c>
      <c r="Q18" t="str">
        <f t="shared" si="13"/>
        <v>Inspection Point: Sub Contractor - H</v>
      </c>
      <c r="R18" t="str">
        <f t="shared" si="14"/>
        <v>Inspection Point: Head Contractor - H</v>
      </c>
      <c r="S18" t="str">
        <f t="shared" si="15"/>
        <v>Inspection Point: Engineer / Client - R</v>
      </c>
      <c r="V18" t="str">
        <v>2.2 - Base Course</v>
      </c>
    </row>
    <row r="19" spans="1:22" ht="15" customHeight="1" x14ac:dyDescent="0.25">
      <c r="A19">
        <v>4.4000000000000004</v>
      </c>
      <c r="B19" t="s">
        <v>70</v>
      </c>
      <c r="C19" t="s">
        <v>25</v>
      </c>
      <c r="D19" t="s">
        <v>71</v>
      </c>
      <c r="E19" t="s">
        <v>65</v>
      </c>
      <c r="F19" t="s">
        <v>49</v>
      </c>
      <c r="G19" t="s">
        <v>2</v>
      </c>
      <c r="H19" t="s">
        <v>2</v>
      </c>
      <c r="L19" t="str">
        <f t="shared" si="8"/>
        <v>4.4 - Surface finish</v>
      </c>
      <c r="M19" t="str">
        <f t="shared" si="9"/>
        <v>Inspection / Test Method - TNZ M/4</v>
      </c>
      <c r="N19" t="str">
        <f t="shared" si="10"/>
        <v>Acceptance Criteria - Visual inspection</v>
      </c>
      <c r="O19" t="str">
        <f t="shared" si="11"/>
        <v>Frequency - Prior to surfacing.</v>
      </c>
      <c r="P19" t="str">
        <f t="shared" si="12"/>
        <v>Verifying Documents - Engineer approval.</v>
      </c>
      <c r="Q19" t="str">
        <f t="shared" si="13"/>
        <v>Inspection Point: Sub Contractor - H</v>
      </c>
      <c r="R19" t="str">
        <f t="shared" si="14"/>
        <v>Inspection Point: Head Contractor - H</v>
      </c>
      <c r="S19" t="str">
        <f t="shared" si="15"/>
        <v xml:space="preserve">Inspection Point: Engineer / Client - </v>
      </c>
      <c r="V19" t="str">
        <v>Inspection / Test Method - TNZ M/4</v>
      </c>
    </row>
    <row r="20" spans="1:22" ht="15" customHeight="1" x14ac:dyDescent="0.25">
      <c r="A20">
        <v>5.0999999999999996</v>
      </c>
      <c r="B20" t="s">
        <v>72</v>
      </c>
      <c r="C20" t="s">
        <v>73</v>
      </c>
      <c r="D20" t="s">
        <v>74</v>
      </c>
      <c r="E20" t="s">
        <v>75</v>
      </c>
      <c r="F20" t="s">
        <v>76</v>
      </c>
      <c r="G20" t="s">
        <v>2</v>
      </c>
      <c r="H20" t="s">
        <v>2</v>
      </c>
      <c r="L20" t="str">
        <f t="shared" si="8"/>
        <v>5.1 - Ashphaltic concrete finished level setout</v>
      </c>
      <c r="M20" t="str">
        <f t="shared" si="9"/>
        <v>Inspection / Test Method - Survey / string lines</v>
      </c>
      <c r="N20" t="str">
        <f t="shared" si="10"/>
        <v>Acceptance Criteria - 10m centres, 3m straight edge.</v>
      </c>
      <c r="O20" t="str">
        <f t="shared" si="11"/>
        <v>Frequency - Prior to surfacing</v>
      </c>
      <c r="P20" t="str">
        <f t="shared" si="12"/>
        <v>Verifying Documents - +10mm / -0mm from finished design.</v>
      </c>
      <c r="Q20" t="str">
        <f t="shared" si="13"/>
        <v>Inspection Point: Sub Contractor - H</v>
      </c>
      <c r="R20" t="str">
        <f t="shared" si="14"/>
        <v>Inspection Point: Head Contractor - H</v>
      </c>
      <c r="S20" t="str">
        <f t="shared" si="15"/>
        <v xml:space="preserve">Inspection Point: Engineer / Client - </v>
      </c>
      <c r="V20" t="str">
        <v>Acceptance Criteria - Compliance with TNZ M/4. Refer to Table 5 in the M/2 specification for detailsfor "Napier River Run".</v>
      </c>
    </row>
    <row r="21" spans="1:22" ht="15" customHeight="1" x14ac:dyDescent="0.25">
      <c r="A21">
        <v>6.1</v>
      </c>
      <c r="B21" t="s">
        <v>77</v>
      </c>
      <c r="C21" t="s">
        <v>73</v>
      </c>
      <c r="D21" t="s">
        <v>63</v>
      </c>
      <c r="E21" t="s">
        <v>78</v>
      </c>
      <c r="F21" t="s">
        <v>49</v>
      </c>
      <c r="G21" t="s">
        <v>2</v>
      </c>
      <c r="H21" t="s">
        <v>2</v>
      </c>
      <c r="L21" t="str">
        <f t="shared" si="8"/>
        <v>6.1 - Setout</v>
      </c>
      <c r="M21" t="str">
        <f t="shared" si="9"/>
        <v>Inspection / Test Method - Survey / string lines</v>
      </c>
      <c r="N21" t="str">
        <f t="shared" si="10"/>
        <v>Acceptance Criteria - +15mm / -5mm vertical from sub base design surface.</v>
      </c>
      <c r="O21" t="str">
        <f t="shared" si="11"/>
        <v>Frequency - Prior to pour.</v>
      </c>
      <c r="P21" t="str">
        <f t="shared" si="12"/>
        <v>Verifying Documents - Engineer approval.</v>
      </c>
      <c r="Q21" t="str">
        <f t="shared" si="13"/>
        <v>Inspection Point: Sub Contractor - H</v>
      </c>
      <c r="R21" t="str">
        <f t="shared" si="14"/>
        <v>Inspection Point: Head Contractor - H</v>
      </c>
      <c r="S21" t="str">
        <f t="shared" si="15"/>
        <v xml:space="preserve">Inspection Point: Engineer / Client - </v>
      </c>
      <c r="V21" t="str">
        <v>Frequency - 1 test per 500m3 prior to placement</v>
      </c>
    </row>
    <row r="22" spans="1:22" ht="15" customHeight="1" x14ac:dyDescent="0.25">
      <c r="A22">
        <v>6.2</v>
      </c>
      <c r="B22" t="s">
        <v>79</v>
      </c>
      <c r="C22" t="s">
        <v>80</v>
      </c>
      <c r="D22" t="s">
        <v>81</v>
      </c>
      <c r="E22" t="s">
        <v>78</v>
      </c>
      <c r="F22" t="s">
        <v>49</v>
      </c>
      <c r="G22" t="s">
        <v>2</v>
      </c>
      <c r="H22" t="s">
        <v>2</v>
      </c>
      <c r="L22" t="str">
        <f t="shared" si="8"/>
        <v>6.2 - Basecourse compaction</v>
      </c>
      <c r="M22" t="str">
        <f t="shared" si="9"/>
        <v>Inspection / Test Method - Clegg</v>
      </c>
      <c r="N22" t="str">
        <f t="shared" si="10"/>
        <v>Acceptance Criteria - Mimimum 25.</v>
      </c>
      <c r="O22" t="str">
        <f t="shared" si="11"/>
        <v>Frequency - Prior to pour.</v>
      </c>
      <c r="P22" t="str">
        <f t="shared" si="12"/>
        <v>Verifying Documents - Engineer approval.</v>
      </c>
      <c r="Q22" t="str">
        <f t="shared" si="13"/>
        <v>Inspection Point: Sub Contractor - H</v>
      </c>
      <c r="R22" t="str">
        <f t="shared" si="14"/>
        <v>Inspection Point: Head Contractor - H</v>
      </c>
      <c r="S22" t="str">
        <f t="shared" si="15"/>
        <v xml:space="preserve">Inspection Point: Engineer / Client - </v>
      </c>
      <c r="V22" t="str">
        <v>Verifying Documents - IANZ Lab report</v>
      </c>
    </row>
    <row r="23" spans="1:22" ht="15" customHeight="1" x14ac:dyDescent="0.25">
      <c r="A23">
        <v>7.1</v>
      </c>
      <c r="B23" t="s">
        <v>77</v>
      </c>
      <c r="C23" t="s">
        <v>73</v>
      </c>
      <c r="D23" t="s">
        <v>63</v>
      </c>
      <c r="E23" t="s">
        <v>78</v>
      </c>
      <c r="F23" t="s">
        <v>49</v>
      </c>
      <c r="G23" t="s">
        <v>2</v>
      </c>
      <c r="H23" t="s">
        <v>2</v>
      </c>
      <c r="L23" t="str">
        <f t="shared" si="8"/>
        <v>7.1 - Setout</v>
      </c>
      <c r="M23" t="str">
        <f t="shared" si="9"/>
        <v>Inspection / Test Method - Survey / string lines</v>
      </c>
      <c r="N23" t="str">
        <f t="shared" si="10"/>
        <v>Acceptance Criteria - +15mm / -5mm vertical from sub base design surface.</v>
      </c>
      <c r="O23" t="str">
        <f t="shared" si="11"/>
        <v>Frequency - Prior to pour.</v>
      </c>
      <c r="P23" t="str">
        <f t="shared" si="12"/>
        <v>Verifying Documents - Engineer approval.</v>
      </c>
      <c r="Q23" t="str">
        <f t="shared" si="13"/>
        <v>Inspection Point: Sub Contractor - H</v>
      </c>
      <c r="R23" t="str">
        <f t="shared" si="14"/>
        <v>Inspection Point: Head Contractor - H</v>
      </c>
      <c r="S23" t="str">
        <f t="shared" si="15"/>
        <v xml:space="preserve">Inspection Point: Engineer / Client - </v>
      </c>
      <c r="V23" t="str">
        <v>Inspection Point: Sub Contractor - H</v>
      </c>
    </row>
    <row r="24" spans="1:22" ht="15" customHeight="1" x14ac:dyDescent="0.25">
      <c r="A24">
        <v>7.2</v>
      </c>
      <c r="B24" t="s">
        <v>79</v>
      </c>
      <c r="C24" t="s">
        <v>80</v>
      </c>
      <c r="D24" t="s">
        <v>81</v>
      </c>
      <c r="E24" t="s">
        <v>78</v>
      </c>
      <c r="F24" t="s">
        <v>49</v>
      </c>
      <c r="G24" t="s">
        <v>2</v>
      </c>
      <c r="H24" t="s">
        <v>2</v>
      </c>
      <c r="L24" t="str">
        <f t="shared" si="8"/>
        <v>7.2 - Basecourse compaction</v>
      </c>
      <c r="M24" t="str">
        <f t="shared" si="9"/>
        <v>Inspection / Test Method - Clegg</v>
      </c>
      <c r="N24" t="str">
        <f t="shared" si="10"/>
        <v>Acceptance Criteria - Mimimum 25.</v>
      </c>
      <c r="O24" t="str">
        <f t="shared" si="11"/>
        <v>Frequency - Prior to pour.</v>
      </c>
      <c r="P24" t="str">
        <f t="shared" si="12"/>
        <v>Verifying Documents - Engineer approval.</v>
      </c>
      <c r="Q24" t="str">
        <f t="shared" si="13"/>
        <v>Inspection Point: Sub Contractor - H</v>
      </c>
      <c r="R24" t="str">
        <f t="shared" si="14"/>
        <v>Inspection Point: Head Contractor - H</v>
      </c>
      <c r="S24" t="str">
        <f t="shared" si="15"/>
        <v xml:space="preserve">Inspection Point: Engineer / Client - </v>
      </c>
      <c r="V24" t="str">
        <v>Inspection Point: Head Contractor -</v>
      </c>
    </row>
    <row r="25" spans="1:22" ht="15" customHeight="1" x14ac:dyDescent="0.25">
      <c r="A25">
        <v>4.0999999999999996</v>
      </c>
      <c r="B25" t="s">
        <v>8</v>
      </c>
      <c r="C25" t="s">
        <v>0</v>
      </c>
      <c r="D25" t="s">
        <v>9</v>
      </c>
      <c r="E25" t="s">
        <v>82</v>
      </c>
      <c r="F25" t="s">
        <v>10</v>
      </c>
      <c r="G25" t="s">
        <v>2</v>
      </c>
      <c r="H25" t="s">
        <v>2</v>
      </c>
      <c r="I25" t="s">
        <v>2</v>
      </c>
      <c r="L25" t="str">
        <f t="shared" si="8"/>
        <v>4.1 - Collate and supply Producer Statements / Waranty Schedules</v>
      </c>
      <c r="M25" t="str">
        <f t="shared" si="9"/>
        <v>Inspection / Test Method - Document review</v>
      </c>
      <c r="N25" t="str">
        <f t="shared" si="10"/>
        <v>Acceptance Criteria - Collate and supply producer statements</v>
      </c>
      <c r="O25" t="str">
        <f t="shared" si="11"/>
        <v>Frequency - Upon completion of bulk roadworks</v>
      </c>
      <c r="P25" t="str">
        <f t="shared" si="12"/>
        <v>Verifying Documents - Producer statements</v>
      </c>
      <c r="Q25" t="str">
        <f t="shared" si="13"/>
        <v>Inspection Point: Sub Contractor - H</v>
      </c>
      <c r="R25" t="str">
        <f t="shared" si="14"/>
        <v>Inspection Point: Head Contractor - H</v>
      </c>
      <c r="S25" t="str">
        <f t="shared" si="15"/>
        <v>Inspection Point: Engineer / Client - H</v>
      </c>
      <c r="V25" t="str">
        <v>Inspection Point: Engineer / Client -</v>
      </c>
    </row>
    <row r="26" spans="1:22" ht="15" customHeight="1" x14ac:dyDescent="0.25">
      <c r="A26">
        <v>4.2</v>
      </c>
      <c r="B26" t="s">
        <v>11</v>
      </c>
      <c r="C26" t="s">
        <v>83</v>
      </c>
      <c r="D26" t="s">
        <v>12</v>
      </c>
      <c r="E26" t="s">
        <v>84</v>
      </c>
      <c r="F26" t="s">
        <v>13</v>
      </c>
      <c r="H26" t="s">
        <v>2</v>
      </c>
      <c r="I26" t="s">
        <v>14</v>
      </c>
      <c r="L26" t="str">
        <f t="shared" si="8"/>
        <v>4.2 - Collate and supply as builts</v>
      </c>
      <c r="M26" t="str">
        <f t="shared" si="9"/>
        <v>Inspection / Test Method - Documate review / as builts</v>
      </c>
      <c r="N26" t="str">
        <f t="shared" si="10"/>
        <v>Acceptance Criteria - Collate and supply as-builts.</v>
      </c>
      <c r="O26" t="str">
        <f t="shared" si="11"/>
        <v>Frequency - Upon completion of roadworks</v>
      </c>
      <c r="P26" t="str">
        <f t="shared" si="12"/>
        <v>Verifying Documents - As-builts</v>
      </c>
      <c r="Q26" t="str">
        <f t="shared" si="13"/>
        <v xml:space="preserve">Inspection Point: Sub Contractor - </v>
      </c>
      <c r="R26" t="str">
        <f t="shared" si="14"/>
        <v>Inspection Point: Head Contractor - H</v>
      </c>
      <c r="S26" t="str">
        <f t="shared" si="15"/>
        <v>Inspection Point: Engineer / Client - S</v>
      </c>
      <c r="V26" t="str">
        <v>2.3 - Ashphaltic concrete surfaceing</v>
      </c>
    </row>
    <row r="27" spans="1:22" ht="15" customHeight="1" x14ac:dyDescent="0.25">
      <c r="V27" t="str">
        <v>Inspection / Test Method - TNZ M/10</v>
      </c>
    </row>
    <row r="28" spans="1:22" ht="15" customHeight="1" x14ac:dyDescent="0.25">
      <c r="V28" t="str">
        <v>Acceptance Criteria - Job mix formula</v>
      </c>
    </row>
    <row r="29" spans="1:22" ht="15" customHeight="1" x14ac:dyDescent="0.25">
      <c r="V29" t="str">
        <v>Frequency - Prior to placement</v>
      </c>
    </row>
    <row r="30" spans="1:22" ht="15" customHeight="1" x14ac:dyDescent="0.25">
      <c r="V30" t="str">
        <v>Verifying Documents - Mix design</v>
      </c>
    </row>
    <row r="31" spans="1:22" ht="15" customHeight="1" x14ac:dyDescent="0.25">
      <c r="V31" t="str">
        <v>Inspection Point: Sub Contractor - H</v>
      </c>
    </row>
    <row r="32" spans="1:22" ht="15" customHeight="1" x14ac:dyDescent="0.25">
      <c r="V32" t="str">
        <v>Inspection Point: Head Contractor - H</v>
      </c>
    </row>
    <row r="33" spans="22:22" ht="15" customHeight="1" x14ac:dyDescent="0.25">
      <c r="V33" t="str">
        <v>Inspection Point: Engineer / Client -</v>
      </c>
    </row>
    <row r="34" spans="22:22" ht="15" customHeight="1" x14ac:dyDescent="0.25">
      <c r="V34" t="str">
        <v>2.4 - Concrete</v>
      </c>
    </row>
    <row r="35" spans="22:22" ht="15" customHeight="1" x14ac:dyDescent="0.25">
      <c r="V35" t="str">
        <v>Inspection / Test Method - NZS 3109</v>
      </c>
    </row>
    <row r="36" spans="22:22" ht="15" customHeight="1" x14ac:dyDescent="0.25">
      <c r="V36" t="str">
        <v>Acceptance Criteria - 25MPa concrete at 28 days.</v>
      </c>
    </row>
    <row r="37" spans="22:22" ht="15" customHeight="1" x14ac:dyDescent="0.25">
      <c r="V37" t="str">
        <v>Frequency -</v>
      </c>
    </row>
    <row r="38" spans="22:22" ht="15" customHeight="1" x14ac:dyDescent="0.25">
      <c r="V38" t="str">
        <v>Verifying Documents -</v>
      </c>
    </row>
    <row r="39" spans="22:22" ht="15" customHeight="1" x14ac:dyDescent="0.25">
      <c r="V39" t="str">
        <v>Inspection Point: Sub Contractor - H</v>
      </c>
    </row>
    <row r="40" spans="22:22" ht="15" customHeight="1" x14ac:dyDescent="0.25">
      <c r="V40" t="str">
        <v>Inspection Point: Head Contractor - H</v>
      </c>
    </row>
    <row r="41" spans="22:22" ht="15" customHeight="1" x14ac:dyDescent="0.25">
      <c r="V41" t="str">
        <v>Inspection Point: Engineer / Client -</v>
      </c>
    </row>
    <row r="42" spans="22:22" ht="15" customHeight="1" x14ac:dyDescent="0.25">
      <c r="V42" t="str">
        <v>2.5 - Vehicle crossings</v>
      </c>
    </row>
    <row r="43" spans="22:22" ht="15" customHeight="1" x14ac:dyDescent="0.25">
      <c r="V43" t="str">
        <v>Inspection / Test Method - NZS 3109</v>
      </c>
    </row>
    <row r="44" spans="22:22" ht="15" customHeight="1" x14ac:dyDescent="0.25">
      <c r="V44" t="str">
        <v>Acceptance Criteria - 30MPa concrete at 28 days</v>
      </c>
    </row>
    <row r="45" spans="22:22" ht="15" customHeight="1" x14ac:dyDescent="0.25">
      <c r="V45" t="str">
        <v>Frequency -</v>
      </c>
    </row>
    <row r="46" spans="22:22" ht="15" customHeight="1" x14ac:dyDescent="0.25">
      <c r="V46" t="str">
        <v>Verifying Documents -</v>
      </c>
    </row>
    <row r="47" spans="22:22" ht="15" customHeight="1" x14ac:dyDescent="0.25">
      <c r="V47" t="str">
        <v>Inspection Point: Sub Contractor -</v>
      </c>
    </row>
    <row r="48" spans="22:22" ht="15" customHeight="1" x14ac:dyDescent="0.25">
      <c r="V48" t="str">
        <v>Inspection Point: Head Contractor -</v>
      </c>
    </row>
    <row r="49" spans="22:22" ht="15" customHeight="1" x14ac:dyDescent="0.25">
      <c r="V49" t="str">
        <v>Inspection Point: Engineer / Client - R</v>
      </c>
    </row>
    <row r="50" spans="22:22" ht="15" customHeight="1" x14ac:dyDescent="0.25">
      <c r="V50" t="str">
        <v>2.6 - Kerb and channel, nibs and dish channels</v>
      </c>
    </row>
    <row r="51" spans="22:22" ht="15" customHeight="1" x14ac:dyDescent="0.25">
      <c r="V51" t="str">
        <v>Inspection / Test Method - NZS 3109</v>
      </c>
    </row>
    <row r="52" spans="22:22" ht="15" customHeight="1" x14ac:dyDescent="0.25">
      <c r="V52" t="str">
        <v>Acceptance Criteria - 20MPa concrete at 28 days</v>
      </c>
    </row>
    <row r="53" spans="22:22" ht="15" customHeight="1" x14ac:dyDescent="0.25">
      <c r="V53" t="str">
        <v>Frequency -</v>
      </c>
    </row>
    <row r="54" spans="22:22" ht="15" customHeight="1" x14ac:dyDescent="0.25">
      <c r="V54" t="str">
        <v>Verifying Documents -</v>
      </c>
    </row>
    <row r="55" spans="22:22" ht="15" customHeight="1" x14ac:dyDescent="0.25">
      <c r="V55" t="str">
        <v>Inspection Point: Sub Contractor -</v>
      </c>
    </row>
    <row r="56" spans="22:22" ht="15" customHeight="1" x14ac:dyDescent="0.25">
      <c r="V56" t="str">
        <v>Inspection Point: Head Contractor -</v>
      </c>
    </row>
    <row r="57" spans="22:22" ht="15" customHeight="1" x14ac:dyDescent="0.25">
      <c r="V57" t="str">
        <v>Inspection Point: Engineer / Client - R</v>
      </c>
    </row>
    <row r="58" spans="22:22" ht="15" customHeight="1" x14ac:dyDescent="0.25">
      <c r="V58" t="str">
        <v>2.7 - Traffic signs and name plates</v>
      </c>
    </row>
    <row r="59" spans="22:22" ht="15" customHeight="1" x14ac:dyDescent="0.25">
      <c r="V59" t="str">
        <v>Inspection / Test Method - Standard for the manuafacture and maintenace of traffic signs, post and fittings - NZTA</v>
      </c>
    </row>
    <row r="60" spans="22:22" ht="15" customHeight="1" x14ac:dyDescent="0.25">
      <c r="V60" t="str">
        <v>Acceptance Criteria - Compliance with the standard.</v>
      </c>
    </row>
    <row r="61" spans="22:22" ht="15" customHeight="1" x14ac:dyDescent="0.25">
      <c r="V61" t="str">
        <v>Frequency -</v>
      </c>
    </row>
    <row r="62" spans="22:22" ht="15" customHeight="1" x14ac:dyDescent="0.25">
      <c r="V62" t="str">
        <v>Verifying Documents -</v>
      </c>
    </row>
    <row r="63" spans="22:22" ht="15" customHeight="1" x14ac:dyDescent="0.25">
      <c r="V63" t="str">
        <v>Inspection Point: Sub Contractor -</v>
      </c>
    </row>
    <row r="64" spans="22:22" ht="15" customHeight="1" x14ac:dyDescent="0.25">
      <c r="V64" t="str">
        <v>Inspection Point: Head Contractor -</v>
      </c>
    </row>
    <row r="65" spans="22:22" ht="15" customHeight="1" x14ac:dyDescent="0.25">
      <c r="V65" t="str">
        <v>Inspection Point: Engineer / Client - R</v>
      </c>
    </row>
    <row r="66" spans="22:22" ht="15" customHeight="1" x14ac:dyDescent="0.25">
      <c r="V66" t="str">
        <v>2.8 - Road marking paint</v>
      </c>
    </row>
    <row r="67" spans="22:22" ht="15" customHeight="1" x14ac:dyDescent="0.25">
      <c r="V67" t="str">
        <v>Inspection / Test Method - TNZ M/7</v>
      </c>
    </row>
    <row r="68" spans="22:22" ht="15" customHeight="1" x14ac:dyDescent="0.25">
      <c r="V68" t="str">
        <v>Acceptance Criteria - Compliance with the standard.</v>
      </c>
    </row>
    <row r="69" spans="22:22" ht="15" customHeight="1" x14ac:dyDescent="0.25">
      <c r="V69" t="str">
        <v>Frequency -</v>
      </c>
    </row>
    <row r="70" spans="22:22" ht="15" customHeight="1" x14ac:dyDescent="0.25">
      <c r="V70" t="str">
        <v>Verifying Documents -</v>
      </c>
    </row>
    <row r="71" spans="22:22" ht="15" customHeight="1" x14ac:dyDescent="0.25">
      <c r="V71" t="str">
        <v>Inspection Point: Sub Contractor -</v>
      </c>
    </row>
    <row r="72" spans="22:22" ht="15" customHeight="1" x14ac:dyDescent="0.25">
      <c r="V72" t="str">
        <v>Inspection Point: Head Contractor -</v>
      </c>
    </row>
    <row r="73" spans="22:22" ht="15" customHeight="1" x14ac:dyDescent="0.25">
      <c r="V73" t="str">
        <v>Inspection Point: Engineer / Client - R</v>
      </c>
    </row>
    <row r="74" spans="22:22" ht="15" customHeight="1" x14ac:dyDescent="0.25">
      <c r="V74" t="str">
        <v>3.1 - Topsoil stripping</v>
      </c>
    </row>
    <row r="75" spans="22:22" ht="15" customHeight="1" x14ac:dyDescent="0.25">
      <c r="V75" t="str">
        <v>Inspection / Test Method - Geotechnical inspection</v>
      </c>
    </row>
    <row r="76" spans="22:22" ht="15" customHeight="1" x14ac:dyDescent="0.25">
      <c r="V76" t="str">
        <v>Acceptance Criteria - Prior to any fill, all organic topsoil mterials are removed.</v>
      </c>
    </row>
    <row r="77" spans="22:22" ht="15" customHeight="1" x14ac:dyDescent="0.25">
      <c r="V77" t="str">
        <v>Frequency - Prior to fill.</v>
      </c>
    </row>
    <row r="78" spans="22:22" ht="15" customHeight="1" x14ac:dyDescent="0.25">
      <c r="V78" t="str">
        <v>Verifying Documents - Geotechnical approval.</v>
      </c>
    </row>
    <row r="79" spans="22:22" ht="15" customHeight="1" x14ac:dyDescent="0.25">
      <c r="V79" t="str">
        <v>Inspection Point: Sub Contractor - H</v>
      </c>
    </row>
    <row r="80" spans="22:22" ht="15" customHeight="1" x14ac:dyDescent="0.25">
      <c r="V80" t="str">
        <v>Inspection Point: Head Contractor - H</v>
      </c>
    </row>
    <row r="81" spans="22:22" ht="15" customHeight="1" x14ac:dyDescent="0.25">
      <c r="V81" t="str">
        <v>Inspection Point: Engineer / Client -</v>
      </c>
    </row>
    <row r="82" spans="22:22" ht="15" customHeight="1" x14ac:dyDescent="0.25">
      <c r="V82" t="str">
        <v>3.2 - Surface finish and levels.</v>
      </c>
    </row>
    <row r="83" spans="22:22" ht="15" customHeight="1" x14ac:dyDescent="0.25">
      <c r="V83" t="str">
        <v>Inspection / Test Method - Survey / string lines at 20m centres.</v>
      </c>
    </row>
    <row r="84" spans="22:22" ht="15" customHeight="1" x14ac:dyDescent="0.25">
      <c r="V84" t="str">
        <v>Acceptance Criteria - Surface finish in accordance with TNZ F/1, section 11</v>
      </c>
    </row>
    <row r="85" spans="22:22" ht="15" customHeight="1" x14ac:dyDescent="0.25">
      <c r="V85" t="str">
        <v>Frequency - Prior to fill.</v>
      </c>
    </row>
    <row r="86" spans="22:22" ht="15" customHeight="1" x14ac:dyDescent="0.25">
      <c r="V86" t="str">
        <v>Verifying Documents - Engineer approval.</v>
      </c>
    </row>
    <row r="87" spans="22:22" ht="15" customHeight="1" x14ac:dyDescent="0.25">
      <c r="V87" t="str">
        <v>Inspection Point: Sub Contractor - H</v>
      </c>
    </row>
    <row r="88" spans="22:22" ht="15" customHeight="1" x14ac:dyDescent="0.25">
      <c r="V88" t="str">
        <v>Inspection Point: Head Contractor - H</v>
      </c>
    </row>
    <row r="89" spans="22:22" ht="15" customHeight="1" x14ac:dyDescent="0.25">
      <c r="V89" t="str">
        <v>Inspection Point: Engineer / Client -</v>
      </c>
    </row>
    <row r="90" spans="22:22" ht="15" customHeight="1" x14ac:dyDescent="0.25">
      <c r="V90" t="str">
        <v>3.3 - Density testing</v>
      </c>
    </row>
    <row r="91" spans="22:22" ht="15" customHeight="1" x14ac:dyDescent="0.25">
      <c r="V91" t="str">
        <v>Inspection / Test Method - Nuclear densometer to NZS 4407 Test 3.7 - 50m intervals staggered between lanes.</v>
      </c>
    </row>
    <row r="92" spans="22:22" ht="15" customHeight="1" x14ac:dyDescent="0.25">
      <c r="V92" t="str">
        <v>Acceptance Criteria - 95% SMDD mean, 92% minimum</v>
      </c>
    </row>
    <row r="93" spans="22:22" ht="15" customHeight="1" x14ac:dyDescent="0.25">
      <c r="V93" t="str">
        <v>Frequency - Prior to basecourse placement.</v>
      </c>
    </row>
    <row r="94" spans="22:22" ht="15" customHeight="1" x14ac:dyDescent="0.25">
      <c r="V94" t="str">
        <v>Verifying Documents - IANZ Lab report</v>
      </c>
    </row>
    <row r="95" spans="22:22" ht="15" customHeight="1" x14ac:dyDescent="0.25">
      <c r="V95" t="str">
        <v>Inspection Point: Sub Contractor - H</v>
      </c>
    </row>
    <row r="96" spans="22:22" ht="15" customHeight="1" x14ac:dyDescent="0.25">
      <c r="V96" t="str">
        <v>Inspection Point: Head Contractor - H</v>
      </c>
    </row>
    <row r="97" spans="22:22" ht="15" customHeight="1" x14ac:dyDescent="0.25">
      <c r="V97" t="str">
        <v>Inspection Point: Engineer / Client -</v>
      </c>
    </row>
    <row r="98" spans="22:22" ht="15" customHeight="1" x14ac:dyDescent="0.25">
      <c r="V98" t="str">
        <v>3.4 - Sub base surface finish</v>
      </c>
    </row>
    <row r="99" spans="22:22" ht="15" customHeight="1" x14ac:dyDescent="0.25">
      <c r="V99" t="str">
        <v>Inspection / Test Method - TNZ B/2</v>
      </c>
    </row>
    <row r="100" spans="22:22" ht="15" customHeight="1" x14ac:dyDescent="0.25">
      <c r="V100" t="str">
        <v>Acceptance Criteria - Visual inspection - tight mosaic finish.</v>
      </c>
    </row>
    <row r="101" spans="22:22" ht="15" customHeight="1" x14ac:dyDescent="0.25">
      <c r="V101" t="str">
        <v>Frequency - Prior to placement of bascourse</v>
      </c>
    </row>
    <row r="102" spans="22:22" ht="15" customHeight="1" x14ac:dyDescent="0.25">
      <c r="V102" t="str">
        <v>Verifying Documents - Engineer approval.</v>
      </c>
    </row>
    <row r="103" spans="22:22" ht="15" customHeight="1" x14ac:dyDescent="0.25">
      <c r="V103" t="str">
        <v>Inspection Point: Sub Contractor - H</v>
      </c>
    </row>
    <row r="104" spans="22:22" ht="15" customHeight="1" x14ac:dyDescent="0.25">
      <c r="V104" t="str">
        <v>Inspection Point: Head Contractor - H</v>
      </c>
    </row>
    <row r="105" spans="22:22" ht="15" customHeight="1" x14ac:dyDescent="0.25">
      <c r="V105" t="str">
        <v>Inspection Point: Engineer / Client -</v>
      </c>
    </row>
    <row r="106" spans="22:22" ht="15" customHeight="1" x14ac:dyDescent="0.25">
      <c r="V106" t="str">
        <v>3.5 - Road marking paint</v>
      </c>
    </row>
    <row r="107" spans="22:22" ht="15" customHeight="1" x14ac:dyDescent="0.25">
      <c r="V107" t="str">
        <v>Inspection / Test Method - Mark out on site</v>
      </c>
    </row>
    <row r="108" spans="22:22" ht="15" customHeight="1" x14ac:dyDescent="0.25">
      <c r="V108" t="str">
        <v>Acceptance Criteria - Mark out dimensionally in conformance with the design.</v>
      </c>
    </row>
    <row r="109" spans="22:22" ht="15" customHeight="1" x14ac:dyDescent="0.25">
      <c r="V109" t="str">
        <v>Frequency - Prior to application of paint</v>
      </c>
    </row>
    <row r="110" spans="22:22" ht="15" customHeight="1" x14ac:dyDescent="0.25">
      <c r="V110" t="str">
        <v>Verifying Documents - Engineer approval.</v>
      </c>
    </row>
    <row r="111" spans="22:22" ht="15" customHeight="1" x14ac:dyDescent="0.25">
      <c r="V111" t="str">
        <v>Inspection Point: Sub Contractor - H</v>
      </c>
    </row>
    <row r="112" spans="22:22" ht="15" customHeight="1" x14ac:dyDescent="0.25">
      <c r="V112" t="str">
        <v>Inspection Point: Head Contractor - H</v>
      </c>
    </row>
    <row r="113" spans="22:22" ht="15" customHeight="1" x14ac:dyDescent="0.25">
      <c r="V113" t="str">
        <v>Inspection Point: Engineer / Client -</v>
      </c>
    </row>
    <row r="114" spans="22:22" ht="15" customHeight="1" x14ac:dyDescent="0.25">
      <c r="V114" t="str">
        <v>4.1 - Basecourse finished level setout</v>
      </c>
    </row>
    <row r="115" spans="22:22" ht="15" customHeight="1" x14ac:dyDescent="0.25">
      <c r="V115" t="str">
        <v>Inspection / Test Method - Survey / string lines at 20m centres</v>
      </c>
    </row>
    <row r="116" spans="22:22" ht="15" customHeight="1" x14ac:dyDescent="0.25">
      <c r="V116" t="str">
        <v>Acceptance Criteria - +15mm / -5mm vertical from sub base design surface.</v>
      </c>
    </row>
    <row r="117" spans="22:22" ht="15" customHeight="1" x14ac:dyDescent="0.25">
      <c r="V117" t="str">
        <v>Frequency - Prior to basecourse placement.</v>
      </c>
    </row>
    <row r="118" spans="22:22" ht="15" customHeight="1" x14ac:dyDescent="0.25">
      <c r="V118" t="str">
        <v>Verifying Documents - Engineer approval.</v>
      </c>
    </row>
    <row r="119" spans="22:22" ht="15" customHeight="1" x14ac:dyDescent="0.25">
      <c r="V119" t="str">
        <v>Inspection Point: Sub Contractor - H</v>
      </c>
    </row>
    <row r="120" spans="22:22" ht="15" customHeight="1" x14ac:dyDescent="0.25">
      <c r="V120" t="str">
        <v>Inspection Point: Head Contractor - H</v>
      </c>
    </row>
    <row r="121" spans="22:22" ht="15" customHeight="1" x14ac:dyDescent="0.25">
      <c r="V121" t="str">
        <v>Inspection Point: Engineer / Client -</v>
      </c>
    </row>
    <row r="122" spans="22:22" ht="15" customHeight="1" x14ac:dyDescent="0.25">
      <c r="V122" t="str">
        <v>4.2 - Density testing</v>
      </c>
    </row>
    <row r="123" spans="22:22" ht="15" customHeight="1" x14ac:dyDescent="0.25">
      <c r="V123" t="str">
        <v>Inspection / Test Method - Nuclear densometer to NZS 4407 Test 3.7 - 50m intervals staggered between lanes.</v>
      </c>
    </row>
    <row r="124" spans="22:22" ht="15" customHeight="1" x14ac:dyDescent="0.25">
      <c r="V124" t="str">
        <v>Acceptance Criteria - 98% SMDD mean, 95% minimum</v>
      </c>
    </row>
    <row r="125" spans="22:22" ht="15" customHeight="1" x14ac:dyDescent="0.25">
      <c r="V125" t="str">
        <v>Frequency - Prior to surfacing.</v>
      </c>
    </row>
    <row r="126" spans="22:22" ht="15" customHeight="1" x14ac:dyDescent="0.25">
      <c r="V126" t="str">
        <v>Verifying Documents - IANZ Lab report</v>
      </c>
    </row>
    <row r="127" spans="22:22" ht="15" customHeight="1" x14ac:dyDescent="0.25">
      <c r="V127" t="str">
        <v>Inspection Point: Sub Contractor - H</v>
      </c>
    </row>
    <row r="128" spans="22:22" ht="15" customHeight="1" x14ac:dyDescent="0.25">
      <c r="V128" t="str">
        <v>Inspection Point: Head Contractor - H</v>
      </c>
    </row>
    <row r="129" spans="22:22" ht="15" customHeight="1" x14ac:dyDescent="0.25">
      <c r="V129" t="str">
        <v>Inspection Point: Engineer / Client - R</v>
      </c>
    </row>
    <row r="130" spans="22:22" ht="15" customHeight="1" x14ac:dyDescent="0.25">
      <c r="V130" t="str">
        <v>4.3 - Beam testing</v>
      </c>
    </row>
    <row r="131" spans="22:22" ht="15" customHeight="1" x14ac:dyDescent="0.25">
      <c r="V131" t="str">
        <v>Inspection / Test Method - TNZ T/1</v>
      </c>
    </row>
    <row r="132" spans="22:22" ht="15" customHeight="1" x14ac:dyDescent="0.25">
      <c r="V132" t="str">
        <v>Acceptance Criteria - Average: 1.5mm, Maximum 1.8mm</v>
      </c>
    </row>
    <row r="133" spans="22:22" ht="15" customHeight="1" x14ac:dyDescent="0.25">
      <c r="V133" t="str">
        <v>Frequency - Prior to surfacing.</v>
      </c>
    </row>
    <row r="134" spans="22:22" ht="15" customHeight="1" x14ac:dyDescent="0.25">
      <c r="V134" t="str">
        <v>Verifying Documents - Test results.</v>
      </c>
    </row>
    <row r="135" spans="22:22" ht="15" customHeight="1" x14ac:dyDescent="0.25">
      <c r="V135" t="str">
        <v>Inspection Point: Sub Contractor - H</v>
      </c>
    </row>
    <row r="136" spans="22:22" ht="15" customHeight="1" x14ac:dyDescent="0.25">
      <c r="V136" t="str">
        <v>Inspection Point: Head Contractor - H</v>
      </c>
    </row>
    <row r="137" spans="22:22" ht="15" customHeight="1" x14ac:dyDescent="0.25">
      <c r="V137" t="str">
        <v>Inspection Point: Engineer / Client - R</v>
      </c>
    </row>
    <row r="138" spans="22:22" ht="15" customHeight="1" x14ac:dyDescent="0.25">
      <c r="V138" t="str">
        <v>4.4 - Surface finish</v>
      </c>
    </row>
    <row r="139" spans="22:22" ht="15" customHeight="1" x14ac:dyDescent="0.25">
      <c r="V139" t="str">
        <v>Inspection / Test Method - TNZ M/4</v>
      </c>
    </row>
    <row r="140" spans="22:22" ht="15" customHeight="1" x14ac:dyDescent="0.25">
      <c r="V140" t="str">
        <v>Acceptance Criteria - Visual inspection</v>
      </c>
    </row>
    <row r="141" spans="22:22" ht="15" customHeight="1" x14ac:dyDescent="0.25">
      <c r="V141" t="str">
        <v>Frequency - Prior to surfacing.</v>
      </c>
    </row>
    <row r="142" spans="22:22" ht="15" customHeight="1" x14ac:dyDescent="0.25">
      <c r="V142" t="str">
        <v>Verifying Documents - Engineer approval.</v>
      </c>
    </row>
    <row r="143" spans="22:22" ht="15" customHeight="1" x14ac:dyDescent="0.25">
      <c r="V143" t="str">
        <v>Inspection Point: Sub Contractor - H</v>
      </c>
    </row>
    <row r="144" spans="22:22" ht="15" customHeight="1" x14ac:dyDescent="0.25">
      <c r="V144" t="str">
        <v>Inspection Point: Head Contractor - H</v>
      </c>
    </row>
    <row r="145" spans="22:22" ht="15" customHeight="1" x14ac:dyDescent="0.25">
      <c r="V145" t="str">
        <v>Inspection Point: Engineer / Client -</v>
      </c>
    </row>
    <row r="146" spans="22:22" ht="15" customHeight="1" x14ac:dyDescent="0.25">
      <c r="V146" t="str">
        <v>5.1 - Ashphaltic concrete finished level setout</v>
      </c>
    </row>
    <row r="147" spans="22:22" ht="15" customHeight="1" x14ac:dyDescent="0.25">
      <c r="V147" t="str">
        <v>Inspection / Test Method - Survey / string lines</v>
      </c>
    </row>
    <row r="148" spans="22:22" ht="15" customHeight="1" x14ac:dyDescent="0.25">
      <c r="V148" t="str">
        <v>Acceptance Criteria - 10m centres, 3m straight edge.</v>
      </c>
    </row>
    <row r="149" spans="22:22" ht="15" customHeight="1" x14ac:dyDescent="0.25">
      <c r="V149" t="str">
        <v>Frequency - Prior to surfacing</v>
      </c>
    </row>
    <row r="150" spans="22:22" ht="15" customHeight="1" x14ac:dyDescent="0.25">
      <c r="V150" t="str">
        <v>Verifying Documents - +10mm / -0mm from finished design.</v>
      </c>
    </row>
    <row r="151" spans="22:22" ht="15" customHeight="1" x14ac:dyDescent="0.25">
      <c r="V151" t="str">
        <v>Inspection Point: Sub Contractor - H</v>
      </c>
    </row>
    <row r="152" spans="22:22" ht="15" customHeight="1" x14ac:dyDescent="0.25">
      <c r="V152" t="str">
        <v>Inspection Point: Head Contractor - H</v>
      </c>
    </row>
    <row r="153" spans="22:22" ht="15" customHeight="1" x14ac:dyDescent="0.25">
      <c r="V153" t="str">
        <v>Inspection Point: Engineer / Client -</v>
      </c>
    </row>
    <row r="154" spans="22:22" ht="15" customHeight="1" x14ac:dyDescent="0.25">
      <c r="V154" t="str">
        <v>6.1 - Setout</v>
      </c>
    </row>
    <row r="155" spans="22:22" ht="15" customHeight="1" x14ac:dyDescent="0.25">
      <c r="V155" t="str">
        <v>Inspection / Test Method - Survey / string lines</v>
      </c>
    </row>
    <row r="156" spans="22:22" ht="15" customHeight="1" x14ac:dyDescent="0.25">
      <c r="V156" t="str">
        <v>Acceptance Criteria - +15mm / -5mm vertical from sub base design surface.</v>
      </c>
    </row>
    <row r="157" spans="22:22" ht="15" customHeight="1" x14ac:dyDescent="0.25">
      <c r="V157" t="str">
        <v>Frequency - Prior to pour.</v>
      </c>
    </row>
    <row r="158" spans="22:22" ht="15" customHeight="1" x14ac:dyDescent="0.25">
      <c r="V158" t="str">
        <v>Verifying Documents - Engineer approval.</v>
      </c>
    </row>
    <row r="159" spans="22:22" ht="15" customHeight="1" x14ac:dyDescent="0.25">
      <c r="V159" t="str">
        <v>Inspection Point: Sub Contractor - H</v>
      </c>
    </row>
    <row r="160" spans="22:22" ht="15" customHeight="1" x14ac:dyDescent="0.25">
      <c r="V160" t="str">
        <v>Inspection Point: Head Contractor - H</v>
      </c>
    </row>
    <row r="161" spans="22:22" ht="15" customHeight="1" x14ac:dyDescent="0.25">
      <c r="V161" t="str">
        <v>Inspection Point: Engineer / Client -</v>
      </c>
    </row>
    <row r="162" spans="22:22" ht="15" customHeight="1" x14ac:dyDescent="0.25">
      <c r="V162" t="str">
        <v>6.2 - Basecourse compaction</v>
      </c>
    </row>
    <row r="163" spans="22:22" ht="15" customHeight="1" x14ac:dyDescent="0.25">
      <c r="V163" t="str">
        <v>Inspection / Test Method - Clegg</v>
      </c>
    </row>
    <row r="164" spans="22:22" ht="15" customHeight="1" x14ac:dyDescent="0.25">
      <c r="V164" t="str">
        <v>Acceptance Criteria - Mimimum 25.</v>
      </c>
    </row>
    <row r="165" spans="22:22" ht="15" customHeight="1" x14ac:dyDescent="0.25">
      <c r="V165" t="str">
        <v>Frequency - Prior to pour.</v>
      </c>
    </row>
    <row r="166" spans="22:22" ht="15" customHeight="1" x14ac:dyDescent="0.25">
      <c r="V166" t="str">
        <v>Verifying Documents - Engineer approval.</v>
      </c>
    </row>
    <row r="167" spans="22:22" ht="15" customHeight="1" x14ac:dyDescent="0.25">
      <c r="V167" t="str">
        <v>Inspection Point: Sub Contractor - H</v>
      </c>
    </row>
    <row r="168" spans="22:22" ht="15" customHeight="1" x14ac:dyDescent="0.25">
      <c r="V168" t="str">
        <v>Inspection Point: Head Contractor - H</v>
      </c>
    </row>
    <row r="169" spans="22:22" ht="15" customHeight="1" x14ac:dyDescent="0.25">
      <c r="V169" t="str">
        <v>Inspection Point: Engineer / Client -</v>
      </c>
    </row>
    <row r="170" spans="22:22" ht="15" customHeight="1" x14ac:dyDescent="0.25">
      <c r="V170" t="str">
        <v>7.1 - Setout</v>
      </c>
    </row>
    <row r="171" spans="22:22" ht="15" customHeight="1" x14ac:dyDescent="0.25">
      <c r="V171" t="str">
        <v>Inspection / Test Method - Survey / string lines</v>
      </c>
    </row>
    <row r="172" spans="22:22" ht="15" customHeight="1" x14ac:dyDescent="0.25">
      <c r="V172" t="str">
        <v>Acceptance Criteria - +15mm / -5mm vertical from sub base design surface.</v>
      </c>
    </row>
    <row r="173" spans="22:22" ht="15" customHeight="1" x14ac:dyDescent="0.25">
      <c r="V173" t="str">
        <v>Frequency - Prior to pour.</v>
      </c>
    </row>
    <row r="174" spans="22:22" ht="15" customHeight="1" x14ac:dyDescent="0.25">
      <c r="V174" t="str">
        <v>Verifying Documents - Engineer approval.</v>
      </c>
    </row>
    <row r="175" spans="22:22" ht="15" customHeight="1" x14ac:dyDescent="0.25">
      <c r="V175" t="str">
        <v>Inspection Point: Sub Contractor - H</v>
      </c>
    </row>
    <row r="176" spans="22:22" ht="15" customHeight="1" x14ac:dyDescent="0.25">
      <c r="V176" t="str">
        <v>Inspection Point: Head Contractor - H</v>
      </c>
    </row>
    <row r="177" spans="22:22" ht="15" customHeight="1" x14ac:dyDescent="0.25">
      <c r="V177" t="str">
        <v>Inspection Point: Engineer / Client -</v>
      </c>
    </row>
    <row r="178" spans="22:22" ht="15" customHeight="1" x14ac:dyDescent="0.25">
      <c r="V178" t="str">
        <v>7.2 - Basecourse compaction</v>
      </c>
    </row>
    <row r="179" spans="22:22" ht="15" customHeight="1" x14ac:dyDescent="0.25">
      <c r="V179" t="str">
        <v>Inspection / Test Method - Clegg</v>
      </c>
    </row>
    <row r="180" spans="22:22" ht="15" customHeight="1" x14ac:dyDescent="0.25">
      <c r="V180" t="str">
        <v>Acceptance Criteria - Mimimum 25.</v>
      </c>
    </row>
    <row r="181" spans="22:22" ht="15" customHeight="1" x14ac:dyDescent="0.25">
      <c r="V181" t="str">
        <v>Frequency - Prior to pour.</v>
      </c>
    </row>
    <row r="182" spans="22:22" ht="15" customHeight="1" x14ac:dyDescent="0.25">
      <c r="V182" t="str">
        <v>Verifying Documents - Engineer approval.</v>
      </c>
    </row>
    <row r="183" spans="22:22" ht="15" customHeight="1" x14ac:dyDescent="0.25">
      <c r="V183" t="str">
        <v>Inspection Point: Sub Contractor - H</v>
      </c>
    </row>
    <row r="184" spans="22:22" ht="15" customHeight="1" x14ac:dyDescent="0.25">
      <c r="V184" t="str">
        <v>Inspection Point: Head Contractor - H</v>
      </c>
    </row>
    <row r="185" spans="22:22" ht="15" customHeight="1" x14ac:dyDescent="0.25">
      <c r="V185" t="str">
        <v>Inspection Point: Engineer / Client -</v>
      </c>
    </row>
    <row r="186" spans="22:22" ht="15" customHeight="1" x14ac:dyDescent="0.25">
      <c r="V186" t="str">
        <v>4.1 - Collate and supply Producer Statements / Waranty Schedules</v>
      </c>
    </row>
    <row r="187" spans="22:22" ht="15" customHeight="1" x14ac:dyDescent="0.25">
      <c r="V187" t="str">
        <v>Inspection / Test Method - Document review</v>
      </c>
    </row>
    <row r="188" spans="22:22" ht="15" customHeight="1" x14ac:dyDescent="0.25">
      <c r="V188" t="str">
        <v>Acceptance Criteria - Collate and supply producer statements</v>
      </c>
    </row>
    <row r="189" spans="22:22" ht="15" customHeight="1" x14ac:dyDescent="0.25">
      <c r="V189" t="str">
        <v>Frequency - Upon completion of bulk roadworks</v>
      </c>
    </row>
    <row r="190" spans="22:22" ht="15" customHeight="1" x14ac:dyDescent="0.25">
      <c r="V190" t="str">
        <v>Verifying Documents - Producer statements</v>
      </c>
    </row>
    <row r="191" spans="22:22" ht="15" customHeight="1" x14ac:dyDescent="0.25">
      <c r="V191" t="str">
        <v>Inspection Point: Sub Contractor - H</v>
      </c>
    </row>
    <row r="192" spans="22:22" ht="15" customHeight="1" x14ac:dyDescent="0.25">
      <c r="V192" t="str">
        <v>Inspection Point: Head Contractor - H</v>
      </c>
    </row>
    <row r="193" spans="22:22" ht="15" customHeight="1" x14ac:dyDescent="0.25">
      <c r="V193" t="str">
        <v>Inspection Point: Engineer / Client - H</v>
      </c>
    </row>
    <row r="194" spans="22:22" ht="15" customHeight="1" x14ac:dyDescent="0.25">
      <c r="V194" t="str">
        <v>4.2 - Collate and supply as builts</v>
      </c>
    </row>
    <row r="195" spans="22:22" ht="15" customHeight="1" x14ac:dyDescent="0.25">
      <c r="V195" t="str">
        <v>Inspection / Test Method - Documate review / as builts</v>
      </c>
    </row>
    <row r="196" spans="22:22" ht="15" customHeight="1" x14ac:dyDescent="0.25">
      <c r="V196" t="str">
        <v>Acceptance Criteria - Collate and supply as-builts.</v>
      </c>
    </row>
    <row r="197" spans="22:22" ht="15" customHeight="1" x14ac:dyDescent="0.25">
      <c r="V197" t="str">
        <v>Frequency - Upon completion of roadworks</v>
      </c>
    </row>
    <row r="198" spans="22:22" ht="15" customHeight="1" x14ac:dyDescent="0.25">
      <c r="V198" t="str">
        <v>Verifying Documents - As-builts</v>
      </c>
    </row>
    <row r="199" spans="22:22" ht="15" customHeight="1" x14ac:dyDescent="0.25">
      <c r="V199" t="str">
        <v>Inspection Point: Sub Contractor -</v>
      </c>
    </row>
    <row r="200" spans="22:22" ht="15" customHeight="1" x14ac:dyDescent="0.25">
      <c r="V200" t="str">
        <v>Inspection Point: Head Contractor - H</v>
      </c>
    </row>
    <row r="201" spans="22:22" ht="15" customHeight="1" x14ac:dyDescent="0.25">
      <c r="V201" t="str">
        <v>Inspection Point: Engineer / Client - S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Tat</dc:creator>
  <cp:lastModifiedBy>William Tat</cp:lastModifiedBy>
  <dcterms:created xsi:type="dcterms:W3CDTF">2024-01-22T00:41:57Z</dcterms:created>
  <dcterms:modified xsi:type="dcterms:W3CDTF">2025-06-19T00:40:07Z</dcterms:modified>
</cp:coreProperties>
</file>