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9B18C0CC-C6FB-44AE-9502-E06BB928F794}"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K12" i="1" l="1"/>
</calcChain>
</file>

<file path=xl/sharedStrings.xml><?xml version="1.0" encoding="utf-8"?>
<sst xmlns="http://schemas.openxmlformats.org/spreadsheetml/2006/main" count="229" uniqueCount="150">
  <si>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</si>
  <si>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</si>
  <si>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</si>
  <si>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</si>
  <si>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</si>
  <si>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</si>
  <si>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</si>
  <si>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</si>
  <si>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</si>
  <si>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</si>
  <si>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Kerb and Channel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</si>
  <si>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</si>
  <si>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</si>
  <si>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</si>
  <si>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</si>
  <si>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</si>
  <si>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</si>
  <si>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</si>
  <si>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</si>
  <si>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</si>
  <si>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</si>
  <si>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</si>
  <si>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</si>
  <si>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</si>
  <si>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</si>
  <si>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</si>
  <si>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</si>
  <si>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</si>
  <si>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</si>
  <si>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</si>
  <si>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</si>
  <si>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Preliminary - Materials</t>
  </si>
  <si>
    <t xml:space="preserve">Check for correct documentation </t>
  </si>
  <si>
    <t xml:space="preserve">Visual inspection </t>
  </si>
  <si>
    <t xml:space="preserve">Prior to commencing any activity </t>
  </si>
  <si>
    <t>HP*</t>
  </si>
  <si>
    <t>ITP Signed</t>
  </si>
  <si>
    <t>2.2</t>
  </si>
  <si>
    <t xml:space="preserve">Mix design </t>
  </si>
  <si>
    <t>SD2001
AS1379
Section 703.05, 703.06, 703.07</t>
  </si>
  <si>
    <t>Verify</t>
  </si>
  <si>
    <t>2.3</t>
  </si>
  <si>
    <t>Bedding Material</t>
  </si>
  <si>
    <t>2.4</t>
  </si>
  <si>
    <t>Curing Compound</t>
  </si>
  <si>
    <t>Section 703.10</t>
  </si>
  <si>
    <t>Preliminary - Documentation</t>
  </si>
  <si>
    <t>Pre-construction / Pre-installation Activities</t>
  </si>
  <si>
    <t>Setting out</t>
  </si>
  <si>
    <t xml:space="preserve">Prior to start </t>
  </si>
  <si>
    <t>HP</t>
  </si>
  <si>
    <t>Temporary drainage provisions</t>
  </si>
  <si>
    <t>WP</t>
  </si>
  <si>
    <t>Construction / Installation Activities</t>
  </si>
  <si>
    <t xml:space="preserve">Bedding </t>
  </si>
  <si>
    <t>Section 703.21</t>
  </si>
  <si>
    <t xml:space="preserve">Each lot </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</si>
  <si>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</si>
  <si>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</si>
  <si>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</si>
  <si>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Each lot</t>
  </si>
  <si>
    <t>Pre Pour Check</t>
  </si>
  <si>
    <t xml:space="preserve">Concrete placement </t>
  </si>
  <si>
    <t>Section 703.08
Section 703.23</t>
  </si>
  <si>
    <t xml:space="preserve">Site inspection </t>
  </si>
  <si>
    <t>IP</t>
  </si>
  <si>
    <t>Transitions</t>
  </si>
  <si>
    <t>Section 703.24</t>
  </si>
  <si>
    <t>Where it is necessary to join to an existing section of profile different from that being constructed, the change of profile shall be made at a constant rate between 10 and 20 mm per metre.</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</si>
  <si>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</si>
  <si>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</si>
  <si>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</si>
  <si>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</si>
  <si>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Formwork Stripping</t>
  </si>
  <si>
    <t>Formwork shall not be stripped before the minimum time of:
- External faces 2 days
- Permanently hidden faces 1 day</t>
  </si>
  <si>
    <t xml:space="preserve">Tolerance </t>
  </si>
  <si>
    <t>Section 703.15</t>
  </si>
  <si>
    <t>Curing</t>
  </si>
  <si>
    <t>The curing of exposed concrete surfaces shall commence immediately after finishing operations are progressively completed.
Concrete edgings shall be cured for a period of not less than three days after placing the concrete</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</si>
  <si>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</si>
  <si>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</si>
  <si>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</si>
  <si>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Verify </t>
  </si>
  <si>
    <t xml:space="preserve">Each joint </t>
  </si>
  <si>
    <t>Protection of Concrete</t>
  </si>
  <si>
    <t>Section 703.27</t>
  </si>
  <si>
    <t>All concrete shall be protected from damage from early loading.</t>
  </si>
  <si>
    <t>Bus Stop Kerb Height</t>
  </si>
  <si>
    <t>DoT Handover Process</t>
  </si>
  <si>
    <t>Post-construction / Post-installation Activities</t>
  </si>
  <si>
    <t xml:space="preserve">Backfilling </t>
  </si>
  <si>
    <t>No earlier than 3 days after casting, top soil material free from perishable matter, lumps or balls of clay, shall be placed and firmly compacted behind the edging in layers not &gt; 150m thick and to a width not &lt; 300mm behind the edging to the top of the edging.</t>
  </si>
  <si>
    <t>Cracking of Concrete</t>
  </si>
  <si>
    <t>Section 703.30</t>
  </si>
  <si>
    <t>Survey Conformance</t>
  </si>
  <si>
    <t>Document Review</t>
  </si>
  <si>
    <t xml:space="preserve">Completion of each lot </t>
  </si>
  <si>
    <t xml:space="preserve">Project Engineer/ Surveyor </t>
  </si>
  <si>
    <t xml:space="preserve">As-built survey records </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</si>
  <si>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</si>
  <si>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</si>
  <si>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</si>
  <si>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</si>
  <si>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</si>
  <si>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</si>
  <si>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</si>
  <si>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</si>
  <si>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</si>
  <si>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Brunt-Kerb and Channel (Supply and Install)</t>
  </si>
  <si>
    <t>Ensure that all employee and sub contractors are:
- Using  the correct and complete set of drawings 
- All drawings are the latest version</t>
  </si>
  <si>
    <t>Surveyor/
Nominated Authority</t>
  </si>
  <si>
    <t>Prior to start (where required)</t>
  </si>
  <si>
    <t>SE/PE/Site Supervisor</t>
  </si>
  <si>
    <t>Section 703.09  
Section 703.2
Section 610.17 (a,b,c)</t>
  </si>
  <si>
    <t xml:space="preserve">ITP Signed 
</t>
  </si>
  <si>
    <t xml:space="preserve">ITP Signed </t>
  </si>
  <si>
    <t xml:space="preserve">ITP Signed 
</t>
  </si>
  <si>
    <t xml:space="preserve">SE/Surveyor </t>
  </si>
  <si>
    <t>SE/Site Supervisor</t>
  </si>
  <si>
    <t>SE/
Nominated Authority</t>
  </si>
  <si>
    <t xml:space="preserve">SE </t>
  </si>
  <si>
    <t>SE/ Site Supervisor</t>
  </si>
  <si>
    <t xml:space="preserve">SE/Site Supervisor </t>
  </si>
  <si>
    <t xml:space="preserve">SE / Site Supervisor </t>
  </si>
  <si>
    <t>Non-conSupervisorce Report (NCR) Closure</t>
  </si>
  <si>
    <t xml:space="preserve">Visual Inspection </t>
  </si>
  <si>
    <t>Section  703.29</t>
  </si>
  <si>
    <t>Survey to as built the works and to confirm the works are within the specified tolerances.
The departure of the finished work from line or level shall not exceed 10 mm at any point, and the rate of change of deviation from line or level shall not exceed 10 mm in 10 m.</t>
  </si>
  <si>
    <t>VicRoads Section 
703 (August 2021)
VR SD2001
VR SD2102
AS 2876
AS1379</t>
  </si>
  <si>
    <t>Jason Lee</t>
  </si>
  <si>
    <t>Jon De Castro</t>
  </si>
  <si>
    <t>Approved VR mix design to be used. 
Concrete being placed via extrusion machines have minimum cement content of 320 kg  kg/m3
Where K&amp;C is placed and compacted with internal vibration between previously placed formwork, concrete shall be: N32 portland cement–based concrete
Attach: TeamBinder Material Approval Ref No.</t>
  </si>
  <si>
    <t>Verify
Document Review</t>
  </si>
  <si>
    <t>Conqa HP Release</t>
  </si>
  <si>
    <t xml:space="preserve">Section 703.21
IFC Drawings
</t>
  </si>
  <si>
    <t xml:space="preserve">Bedding shall be size 20 mm Class 3 or Class 4 crushed rock or Class 3 or Class 4 crushed concrete, manufactured and supplied in accordance with Sections 812 or 820 respectively.
Attach: TeamBinder Material Approval Ref No.
</t>
  </si>
  <si>
    <t xml:space="preserve">Curing compound shall comply with AS3799
Attach: TeamBinder Material Approval Ref No.
</t>
  </si>
  <si>
    <t>Nominated Authority</t>
  </si>
  <si>
    <t xml:space="preserve">IFC Drawings
</t>
  </si>
  <si>
    <t xml:space="preserve">Section 703.17
IFC Drawings
</t>
  </si>
  <si>
    <r>
      <t xml:space="preserve">Set out work in accordance with IFC Drawings.
The superintendent will review and confirm set out. 
</t>
    </r>
    <r>
      <rPr>
        <strike/>
        <sz val="8"/>
        <rFont val="Arial"/>
        <family val="2"/>
      </rPr>
      <t xml:space="preserve">
</t>
    </r>
    <r>
      <rPr>
        <sz val="8"/>
        <rFont val="Arial"/>
        <family val="2"/>
      </rPr>
      <t xml:space="preserve">The work shall be constructed in accordance with the confirmed set out to the line and level and cross-sectional profiles as shown on the drawings.
Attach: Lot Map-Marked up drawing to indicate the location of the Lot </t>
    </r>
  </si>
  <si>
    <t>Section 703.18
CEMP</t>
  </si>
  <si>
    <t>If obstructing waterways ,culverts or channels, temporary diversion of discharge of drainage and storm water to be in place.
Need to obtain prior written approval from the relevant waterway authority prior to diversion.
Attach: relevant written approval from relevant stakeholder.</t>
  </si>
  <si>
    <t xml:space="preserve">Visual inspection
Document Review
</t>
  </si>
  <si>
    <t>Bedding to be compacted to a thickness of not less than 100mm . 
Bedding shall be trimmed to appropriate levels, moistened as necessary, and be firmly compacted.</t>
  </si>
  <si>
    <t>Bedding shall be moist but shall have no free water on the surface .
Concrete shall not be placed when the air temperature measured at the point of placement is &gt; 35°C or &lt; 5°C
Attach: Pre-pour Inspection Record</t>
  </si>
  <si>
    <t xml:space="preserve">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
Attach: Concrete Pour Records
</t>
  </si>
  <si>
    <t xml:space="preserve">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
Attach: Post-pour Inspection Records
</t>
  </si>
  <si>
    <t xml:space="preserve">Height of the Bus Stop Barrier Kerb to be between 150mm and 180mm.
Note: Capture this in pre-pour checks i.e. formwork and post-pour checks
</t>
  </si>
  <si>
    <t>The concrete shall have no surface cracks at any stage after construction of width greater than 0.2 mm.
Cracked sections of concrete shall be either removed and replaced, or repaired in accordance with Section 687
Attach: Pot-pour Inspection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</si>
</sst>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trike/>
      <sz val="8"/>
      <name val="Arial"/>
      <family val="2"/>
    </font>
    <font>
      <i/>
      <sz val="11"/>
      <color rgb="FFFF0000"/>
      <name val="Arial"/>
      <family val="2"/>
    </font>
    <font>
      <i/>
      <sz val="10"/>
      <color rgb="FFFF0000"/>
      <name val="Arial"/>
      <family val="2"/>
    </font>
    <font>
      <i/>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8" fillId="0" borderId="1" xfId="0" applyFont="1" applyBorder="1" applyAlignment="1">
      <alignment horizontal="left" vertical="center" wrapText="1"/>
    </xf>
    <xf numFmtId="2" fontId="4"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0" fontId="15" fillId="0" borderId="1" xfId="0" applyFont="1" applyBorder="1" applyAlignment="1">
      <alignment horizontal="center"/>
    </xf>
    <xf numFmtId="14" fontId="16" fillId="0" borderId="1" xfId="0" applyNumberFormat="1" applyFont="1" applyBorder="1" applyAlignment="1">
      <alignment horizontal="center"/>
    </xf>
    <xf numFmtId="0" fontId="6" fillId="0" borderId="1" xfId="0" applyFont="1" applyBorder="1" applyAlignment="1">
      <alignment horizontal="center" vertical="top"/>
    </xf>
    <xf numFmtId="0" fontId="7"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4"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vertical="top" wrapText="1"/>
    </xf>
    <xf numFmtId="0" fontId="7" fillId="0" borderId="0" xfId="0" applyFont="1"/>
    <xf numFmtId="0" fontId="8" fillId="0" borderId="1" xfId="0" applyFont="1" applyBorder="1" applyAlignment="1">
      <alignment vertical="top"/>
    </xf>
    <xf numFmtId="0" fontId="8" fillId="2" borderId="1" xfId="0" applyFont="1" applyFill="1" applyBorder="1" applyAlignment="1">
      <alignment horizontal="left" vertical="top"/>
    </xf>
    <xf numFmtId="0" fontId="12" fillId="0" borderId="0" xfId="0" applyFont="1" applyAlignment="1">
      <alignment horizontal="center"/>
    </xf>
    <xf numFmtId="0" fontId="2" fillId="0" borderId="5" xfId="0" applyFont="1" applyBorder="1" applyAlignment="1">
      <alignment horizontal="center"/>
    </xf>
    <xf numFmtId="0" fontId="5" fillId="0" borderId="7" xfId="0" applyFont="1" applyBorder="1" applyAlignment="1">
      <alignment horizontal="center"/>
    </xf>
    <xf numFmtId="0" fontId="4" fillId="0" borderId="16" xfId="0" applyFont="1" applyBorder="1" applyAlignment="1">
      <alignment horizontal="center" vertical="top"/>
    </xf>
    <xf numFmtId="0" fontId="7" fillId="0" borderId="18" xfId="0" applyFont="1" applyBorder="1" applyAlignment="1">
      <alignment horizontal="center"/>
    </xf>
    <xf numFmtId="0" fontId="11" fillId="0" borderId="2" xfId="0" applyFont="1" applyBorder="1" applyAlignment="1">
      <alignment horizontal="left"/>
    </xf>
    <xf numFmtId="0" fontId="5" fillId="0" borderId="0" xfId="0" applyFont="1" applyAlignment="1">
      <alignment horizontal="center" vertical="top"/>
    </xf>
    <xf numFmtId="0" fontId="2" fillId="0" borderId="3" xfId="0" applyFont="1" applyBorder="1" applyAlignment="1">
      <alignment horizontal="center" vertical="top"/>
    </xf>
    <xf numFmtId="0" fontId="9" fillId="0" borderId="19" xfId="0" applyFont="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top"/>
    </xf>
    <xf numFmtId="0" fontId="9" fillId="0" borderId="0" xfId="0" applyFont="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topLeftCell="A9" zoomScale="145" zoomScaleNormal="145" zoomScaleSheetLayoutView="100" workbookViewId="0">
      <selection activeCell="I44" sqref="I44"/>
    </sheetView>
  </sheetViews>
  <sheetFormatPr defaultColWidth="9.140625" defaultRowHeight="14.25" x14ac:dyDescent="0.2"/>
  <cols>
    <col min="1" max="1" width="5.7109375" style="45" customWidth="1"/>
    <col min="2" max="2" width="26.85546875" style="2" customWidth="1"/>
    <col min="3" max="3" width="16.7109375" style="2" customWidth="1"/>
    <col min="4" max="4" width="35.7109375" style="2" customWidth="1"/>
    <col min="5" max="9" width="10.7109375" style="58" customWidth="1"/>
    <col min="10" max="10" width="10.7109375" style="2" customWidth="1"/>
    <col min="11" max="11" width="14.42578125" style="2" customWidth="1"/>
    <col min="12" max="16384" width="9.140625" style="2"/>
  </cols>
  <sheetData>
    <row r="1" spans="1:18" ht="15" x14ac:dyDescent="0.25">
      <c r="A1" s="52" t="s">
        <v>0</v>
      </c>
    </row>
    <row r="2" spans="1:18" ht="15" x14ac:dyDescent="0.25">
      <c r="A2" s="57" t="s">
        <v>1</v>
      </c>
      <c r="B2" s="6"/>
      <c r="C2" s="65" t="str">
        <f>"ITP-"&amp;C4&amp;"-"&amp;C3</f>
        <v>ITP-CIV-Brunt-Kerb and Channel (Supply and Install)</v>
      </c>
      <c r="D2" s="66"/>
    </row>
    <row r="3" spans="1:18" ht="15" x14ac:dyDescent="0.25">
      <c r="A3" s="57" t="s">
        <v>2</v>
      </c>
      <c r="B3" s="6"/>
      <c r="C3" s="65" t="s">
        <v>108</v>
      </c>
      <c r="D3" s="66"/>
    </row>
    <row r="4" spans="1:18" ht="15" x14ac:dyDescent="0.25">
      <c r="A4" s="57" t="s">
        <v>3</v>
      </c>
      <c r="B4" s="6"/>
      <c r="C4" s="65" t="s">
        <v>4</v>
      </c>
      <c r="D4" s="66"/>
    </row>
    <row r="5" spans="1:18" ht="15" x14ac:dyDescent="0.25">
      <c r="A5" s="57" t="s">
        <v>5</v>
      </c>
      <c r="B5" s="6"/>
      <c r="C5" s="65">
        <v>0</v>
      </c>
      <c r="D5" s="66"/>
    </row>
    <row r="6" spans="1:18" ht="15" x14ac:dyDescent="0.25">
      <c r="A6" s="57" t="s">
        <v>6</v>
      </c>
      <c r="B6" s="6"/>
      <c r="C6" s="67">
        <v>44985</v>
      </c>
      <c r="D6" s="68"/>
    </row>
    <row r="7" spans="1:18" ht="15" x14ac:dyDescent="0.25">
      <c r="A7" s="57" t="s">
        <v>7</v>
      </c>
      <c r="B7" s="6"/>
      <c r="C7" s="65" t="s">
        <v>129</v>
      </c>
      <c r="D7" s="66"/>
    </row>
    <row r="8" spans="1:18" ht="15" x14ac:dyDescent="0.25">
      <c r="A8" s="57" t="s">
        <v>8</v>
      </c>
      <c r="B8" s="6"/>
      <c r="C8" s="65" t="s">
        <v>130</v>
      </c>
      <c r="D8" s="66"/>
    </row>
    <row r="9" spans="1:18" ht="15" x14ac:dyDescent="0.25">
      <c r="A9" s="57" t="s">
        <v>9</v>
      </c>
      <c r="B9" s="6"/>
      <c r="C9" s="65" t="s">
        <v>107</v>
      </c>
      <c r="D9" s="66"/>
    </row>
    <row r="11" spans="1:18" ht="24" customHeight="1" x14ac:dyDescent="0.2">
      <c r="A11" s="53"/>
      <c r="B11" s="5"/>
      <c r="C11" s="5"/>
      <c r="D11" s="70" t="s">
        <v>10</v>
      </c>
      <c r="E11" s="71"/>
      <c r="F11" s="71"/>
      <c r="G11" s="71"/>
      <c r="H11" s="71"/>
      <c r="I11" s="71"/>
      <c r="J11" s="71"/>
      <c r="K11" s="72"/>
    </row>
    <row r="12" spans="1:18" x14ac:dyDescent="0.2">
      <c r="A12" s="54"/>
      <c r="D12" s="13"/>
      <c r="E12" s="79"/>
      <c r="F12" s="79"/>
      <c r="G12" s="79"/>
      <c r="H12" s="79"/>
      <c r="I12" s="80"/>
      <c r="J12" s="14" t="s">
        <v>11</v>
      </c>
      <c r="K12" s="40">
        <f>C5</f>
        <v>0</v>
      </c>
      <c r="O12" s="1"/>
      <c r="P12" s="1"/>
      <c r="Q12" s="1"/>
      <c r="R12" s="1"/>
    </row>
    <row r="13" spans="1:18" x14ac:dyDescent="0.2">
      <c r="A13" s="54"/>
      <c r="D13" s="83"/>
      <c r="E13" s="84"/>
      <c r="F13" s="84"/>
      <c r="G13" s="84"/>
      <c r="H13" s="84"/>
      <c r="I13" s="85"/>
      <c r="J13" s="7" t="s">
        <v>12</v>
      </c>
      <c r="K13" s="41">
        <f>C6</f>
        <v>44985</v>
      </c>
    </row>
    <row r="14" spans="1:18" x14ac:dyDescent="0.2">
      <c r="A14" s="54"/>
      <c r="D14" s="86"/>
      <c r="E14" s="87"/>
      <c r="F14" s="87"/>
      <c r="G14" s="87"/>
      <c r="H14" s="87"/>
      <c r="I14" s="88"/>
      <c r="J14" s="9"/>
      <c r="K14" s="9"/>
      <c r="O14" s="1"/>
      <c r="P14" s="1"/>
      <c r="Q14" s="1"/>
      <c r="R14" s="1"/>
    </row>
    <row r="15" spans="1:18" ht="14.25" customHeight="1" x14ac:dyDescent="0.2">
      <c r="A15" s="73"/>
      <c r="B15" s="74"/>
      <c r="C15" s="74"/>
      <c r="D15" s="15"/>
      <c r="E15" s="81"/>
      <c r="F15" s="81"/>
      <c r="G15" s="81"/>
      <c r="H15" s="81"/>
      <c r="I15" s="82"/>
      <c r="J15" s="8"/>
      <c r="K15" s="8"/>
      <c r="O15" s="1"/>
      <c r="P15" s="1"/>
      <c r="Q15" s="1"/>
      <c r="R15" s="1"/>
    </row>
    <row r="16" spans="1:18" ht="18.75" customHeight="1" x14ac:dyDescent="0.2">
      <c r="A16" s="55" t="s">
        <v>13</v>
      </c>
      <c r="B16" s="21"/>
      <c r="C16" s="6"/>
      <c r="D16" s="22"/>
      <c r="E16" s="59"/>
      <c r="F16" s="59"/>
      <c r="G16" s="59"/>
      <c r="H16" s="59"/>
      <c r="I16" s="59"/>
      <c r="J16" s="22"/>
      <c r="K16" s="6"/>
      <c r="Q16" s="1"/>
      <c r="R16" s="1"/>
    </row>
    <row r="17" spans="1:19" ht="14.25" customHeight="1" x14ac:dyDescent="0.2">
      <c r="A17" s="75" t="s">
        <v>14</v>
      </c>
      <c r="B17" s="75" t="s">
        <v>15</v>
      </c>
      <c r="C17" s="75" t="s">
        <v>16</v>
      </c>
      <c r="D17" s="75" t="s">
        <v>17</v>
      </c>
      <c r="E17" s="75" t="s">
        <v>18</v>
      </c>
      <c r="F17" s="75"/>
      <c r="G17" s="75"/>
      <c r="H17" s="75" t="s">
        <v>19</v>
      </c>
      <c r="I17" s="75" t="s">
        <v>20</v>
      </c>
      <c r="J17" s="89" t="s">
        <v>21</v>
      </c>
      <c r="K17" s="75" t="s">
        <v>22</v>
      </c>
      <c r="R17" s="1"/>
      <c r="S17" s="1"/>
    </row>
    <row r="18" spans="1:19" x14ac:dyDescent="0.2">
      <c r="A18" s="75"/>
      <c r="B18" s="75"/>
      <c r="C18" s="75"/>
      <c r="D18" s="75"/>
      <c r="E18" s="39" t="s">
        <v>23</v>
      </c>
      <c r="F18" s="39" t="s">
        <v>24</v>
      </c>
      <c r="G18" s="39" t="s">
        <v>25</v>
      </c>
      <c r="H18" s="75"/>
      <c r="I18" s="75"/>
      <c r="J18" s="89"/>
      <c r="K18" s="75"/>
      <c r="R18" s="1"/>
      <c r="S18" s="1"/>
    </row>
    <row r="19" spans="1:19" x14ac:dyDescent="0.2">
      <c r="A19" s="11">
        <v>1</v>
      </c>
      <c r="B19" s="69" t="s">
        <v>26</v>
      </c>
      <c r="C19" s="69"/>
      <c r="D19" s="69"/>
      <c r="E19" s="69"/>
      <c r="F19" s="69"/>
      <c r="G19" s="69"/>
      <c r="H19" s="69"/>
      <c r="I19" s="69"/>
      <c r="J19" s="69"/>
      <c r="K19" s="69"/>
    </row>
    <row r="20" spans="1:19" ht="67.5" x14ac:dyDescent="0.2">
      <c r="A20" s="12" t="s">
        <v>27</v>
      </c>
      <c r="B20" s="4" t="s">
        <v>28</v>
      </c>
      <c r="C20" s="30" t="s">
        <v>128</v>
      </c>
      <c r="D20" s="3" t="s">
        <v>29</v>
      </c>
      <c r="E20" s="3" t="s">
        <v>29</v>
      </c>
      <c r="F20" s="3" t="s">
        <v>29</v>
      </c>
      <c r="G20" s="3" t="s">
        <v>29</v>
      </c>
      <c r="H20" s="3" t="s">
        <v>29</v>
      </c>
      <c r="I20" s="3" t="s">
        <v>29</v>
      </c>
      <c r="J20" s="3" t="s">
        <v>30</v>
      </c>
      <c r="K20" s="3" t="s">
        <v>29</v>
      </c>
    </row>
    <row r="21" spans="1:19" x14ac:dyDescent="0.2">
      <c r="A21" s="11">
        <v>2</v>
      </c>
      <c r="B21" s="69" t="s">
        <v>31</v>
      </c>
      <c r="C21" s="69"/>
      <c r="D21" s="69"/>
      <c r="E21" s="69"/>
      <c r="F21" s="69"/>
      <c r="G21" s="69"/>
      <c r="H21" s="69"/>
      <c r="I21" s="69"/>
      <c r="J21" s="69"/>
      <c r="K21" s="69"/>
    </row>
    <row r="22" spans="1:19" ht="123.75" x14ac:dyDescent="0.2">
      <c r="A22" s="12" t="s">
        <v>37</v>
      </c>
      <c r="B22" s="46" t="s">
        <v>38</v>
      </c>
      <c r="C22" s="47" t="s">
        <v>39</v>
      </c>
      <c r="D22" s="48" t="s">
        <v>131</v>
      </c>
      <c r="E22" s="33" t="s">
        <v>132</v>
      </c>
      <c r="F22" s="24" t="s">
        <v>34</v>
      </c>
      <c r="G22" s="42" t="s">
        <v>50</v>
      </c>
      <c r="H22" s="24" t="s">
        <v>137</v>
      </c>
      <c r="I22" s="33" t="s">
        <v>133</v>
      </c>
      <c r="J22" s="47"/>
      <c r="K22" s="46"/>
      <c r="L22" s="49"/>
    </row>
    <row r="23" spans="1:19" ht="90" x14ac:dyDescent="0.2">
      <c r="A23" s="12" t="s">
        <v>41</v>
      </c>
      <c r="B23" s="50" t="s">
        <v>42</v>
      </c>
      <c r="C23" s="47" t="s">
        <v>134</v>
      </c>
      <c r="D23" s="48" t="s">
        <v>135</v>
      </c>
      <c r="E23" s="33" t="s">
        <v>132</v>
      </c>
      <c r="F23" s="33" t="s">
        <v>34</v>
      </c>
      <c r="G23" s="42" t="s">
        <v>50</v>
      </c>
      <c r="H23" s="24" t="s">
        <v>137</v>
      </c>
      <c r="I23" s="33" t="s">
        <v>133</v>
      </c>
      <c r="J23" s="48"/>
      <c r="K23" s="50"/>
    </row>
    <row r="24" spans="1:19" ht="45" x14ac:dyDescent="0.2">
      <c r="A24" s="12" t="s">
        <v>43</v>
      </c>
      <c r="B24" s="50" t="s">
        <v>44</v>
      </c>
      <c r="C24" s="48" t="s">
        <v>45</v>
      </c>
      <c r="D24" s="48" t="s">
        <v>136</v>
      </c>
      <c r="E24" s="33" t="s">
        <v>40</v>
      </c>
      <c r="F24" s="33" t="s">
        <v>34</v>
      </c>
      <c r="G24" s="42" t="s">
        <v>50</v>
      </c>
      <c r="H24" s="24" t="s">
        <v>137</v>
      </c>
      <c r="I24" s="33" t="s">
        <v>133</v>
      </c>
      <c r="J24" s="48"/>
      <c r="K24" s="50"/>
    </row>
    <row r="25" spans="1:19" x14ac:dyDescent="0.2">
      <c r="A25" s="11">
        <v>3</v>
      </c>
      <c r="B25" s="69" t="s">
        <v>46</v>
      </c>
      <c r="C25" s="69"/>
      <c r="D25" s="69"/>
      <c r="E25" s="69"/>
      <c r="F25" s="69"/>
      <c r="G25" s="69"/>
      <c r="H25" s="69"/>
      <c r="I25" s="69"/>
      <c r="J25" s="69"/>
      <c r="K25" s="69"/>
    </row>
    <row r="26" spans="1:19" s="44" customFormat="1" ht="56.25" x14ac:dyDescent="0.2">
      <c r="A26" s="28">
        <v>3.1</v>
      </c>
      <c r="B26" s="26" t="s">
        <v>32</v>
      </c>
      <c r="C26" s="25" t="s">
        <v>138</v>
      </c>
      <c r="D26" s="25" t="s">
        <v>109</v>
      </c>
      <c r="E26" s="24" t="s">
        <v>33</v>
      </c>
      <c r="F26" s="24" t="s">
        <v>34</v>
      </c>
      <c r="G26" s="24" t="s">
        <v>35</v>
      </c>
      <c r="H26" s="24" t="s">
        <v>118</v>
      </c>
      <c r="I26" s="24" t="s">
        <v>36</v>
      </c>
      <c r="J26" s="30"/>
      <c r="K26" s="29"/>
    </row>
    <row r="27" spans="1:19" x14ac:dyDescent="0.2">
      <c r="A27" s="11">
        <v>4</v>
      </c>
      <c r="B27" s="69" t="s">
        <v>47</v>
      </c>
      <c r="C27" s="69"/>
      <c r="D27" s="69"/>
      <c r="E27" s="69"/>
      <c r="F27" s="69"/>
      <c r="G27" s="69"/>
      <c r="H27" s="69"/>
      <c r="I27" s="69"/>
      <c r="J27" s="69"/>
      <c r="K27" s="69"/>
    </row>
    <row r="28" spans="1:19" s="44" customFormat="1" ht="135" x14ac:dyDescent="0.2">
      <c r="A28" s="12">
        <v>4.0999999999999996</v>
      </c>
      <c r="B28" s="23" t="s">
        <v>48</v>
      </c>
      <c r="C28" s="25" t="s">
        <v>139</v>
      </c>
      <c r="D28" s="30" t="s">
        <v>140</v>
      </c>
      <c r="E28" s="24" t="s">
        <v>40</v>
      </c>
      <c r="F28" s="24" t="s">
        <v>49</v>
      </c>
      <c r="G28" s="10" t="s">
        <v>50</v>
      </c>
      <c r="H28" s="61" t="s">
        <v>110</v>
      </c>
      <c r="I28" s="33" t="s">
        <v>133</v>
      </c>
      <c r="J28" s="51"/>
      <c r="K28" s="4"/>
      <c r="L28" s="43"/>
    </row>
    <row r="29" spans="1:19" s="64" customFormat="1" ht="101.25" x14ac:dyDescent="0.2">
      <c r="A29" s="34">
        <v>4.2</v>
      </c>
      <c r="B29" s="62" t="s">
        <v>51</v>
      </c>
      <c r="C29" s="36" t="s">
        <v>141</v>
      </c>
      <c r="D29" s="36" t="s">
        <v>142</v>
      </c>
      <c r="E29" s="61" t="s">
        <v>143</v>
      </c>
      <c r="F29" s="61" t="s">
        <v>111</v>
      </c>
      <c r="G29" s="63" t="s">
        <v>35</v>
      </c>
      <c r="H29" s="33" t="s">
        <v>112</v>
      </c>
      <c r="I29" s="61" t="s">
        <v>114</v>
      </c>
      <c r="J29" s="51"/>
      <c r="K29" s="51"/>
    </row>
    <row r="30" spans="1:19" x14ac:dyDescent="0.2">
      <c r="A30" s="11">
        <v>5</v>
      </c>
      <c r="B30" s="69" t="s">
        <v>53</v>
      </c>
      <c r="C30" s="69"/>
      <c r="D30" s="69"/>
      <c r="E30" s="69"/>
      <c r="F30" s="69"/>
      <c r="G30" s="69"/>
      <c r="H30" s="69"/>
      <c r="I30" s="69"/>
      <c r="J30" s="69"/>
      <c r="K30" s="69"/>
    </row>
    <row r="31" spans="1:19" s="64" customFormat="1" ht="67.5" x14ac:dyDescent="0.2">
      <c r="A31" s="31">
        <v>5.0999999999999996</v>
      </c>
      <c r="B31" s="35" t="s">
        <v>54</v>
      </c>
      <c r="C31" s="30" t="s">
        <v>55</v>
      </c>
      <c r="D31" s="30" t="s">
        <v>144</v>
      </c>
      <c r="E31" s="33" t="s">
        <v>33</v>
      </c>
      <c r="F31" s="33" t="s">
        <v>56</v>
      </c>
      <c r="G31" s="32" t="s">
        <v>52</v>
      </c>
      <c r="H31" s="33" t="s">
        <v>118</v>
      </c>
      <c r="I31" s="33" t="s">
        <v>115</v>
      </c>
      <c r="J31" s="29"/>
      <c r="K31" s="29"/>
    </row>
    <row r="32" spans="1:19" s="64" customFormat="1" ht="78.75" x14ac:dyDescent="0.2">
      <c r="A32" s="31">
        <v>5.2</v>
      </c>
      <c r="B32" s="35" t="s">
        <v>57</v>
      </c>
      <c r="C32" s="30" t="s">
        <v>58</v>
      </c>
      <c r="D32" s="30" t="s">
        <v>59</v>
      </c>
      <c r="E32" s="33" t="s">
        <v>33</v>
      </c>
      <c r="F32" s="33" t="s">
        <v>60</v>
      </c>
      <c r="G32" s="32" t="s">
        <v>52</v>
      </c>
      <c r="H32" s="33" t="s">
        <v>118</v>
      </c>
      <c r="I32" s="33" t="s">
        <v>115</v>
      </c>
      <c r="J32" s="29"/>
      <c r="K32" s="29"/>
    </row>
    <row r="33" spans="1:12" s="64" customFormat="1" ht="111.95" customHeight="1" x14ac:dyDescent="0.2">
      <c r="A33" s="31">
        <v>5.3</v>
      </c>
      <c r="B33" s="37" t="s">
        <v>61</v>
      </c>
      <c r="C33" s="30" t="s">
        <v>113</v>
      </c>
      <c r="D33" s="30" t="s">
        <v>145</v>
      </c>
      <c r="E33" s="33" t="s">
        <v>40</v>
      </c>
      <c r="F33" s="33" t="s">
        <v>56</v>
      </c>
      <c r="G33" s="32" t="s">
        <v>35</v>
      </c>
      <c r="H33" s="33" t="s">
        <v>119</v>
      </c>
      <c r="I33" s="33" t="s">
        <v>36</v>
      </c>
      <c r="J33" s="29"/>
      <c r="K33" s="29"/>
    </row>
    <row r="34" spans="1:12" s="64" customFormat="1" ht="202.5" x14ac:dyDescent="0.2">
      <c r="A34" s="31">
        <v>5.4</v>
      </c>
      <c r="B34" s="35" t="s">
        <v>62</v>
      </c>
      <c r="C34" s="30" t="s">
        <v>63</v>
      </c>
      <c r="D34" s="30" t="s">
        <v>146</v>
      </c>
      <c r="E34" s="33" t="s">
        <v>64</v>
      </c>
      <c r="F34" s="33" t="s">
        <v>60</v>
      </c>
      <c r="G34" s="32" t="s">
        <v>65</v>
      </c>
      <c r="H34" s="33" t="s">
        <v>120</v>
      </c>
      <c r="I34" s="33" t="s">
        <v>116</v>
      </c>
      <c r="J34" s="29"/>
      <c r="K34" s="29"/>
    </row>
    <row r="35" spans="1:12" s="44" customFormat="1" ht="56.25" x14ac:dyDescent="0.2">
      <c r="A35" s="28">
        <v>5.5</v>
      </c>
      <c r="B35" s="35" t="s">
        <v>66</v>
      </c>
      <c r="C35" s="30" t="s">
        <v>67</v>
      </c>
      <c r="D35" s="30" t="s">
        <v>68</v>
      </c>
      <c r="E35" s="33" t="s">
        <v>64</v>
      </c>
      <c r="F35" s="33" t="s">
        <v>60</v>
      </c>
      <c r="G35" s="32" t="s">
        <v>65</v>
      </c>
      <c r="H35" s="33" t="s">
        <v>120</v>
      </c>
      <c r="I35" s="33" t="s">
        <v>36</v>
      </c>
      <c r="J35" s="29"/>
      <c r="K35" s="29"/>
    </row>
    <row r="36" spans="1:12" s="44" customFormat="1" ht="135" x14ac:dyDescent="0.2">
      <c r="A36" s="28">
        <v>5.6</v>
      </c>
      <c r="B36" s="23" t="s">
        <v>69</v>
      </c>
      <c r="C36" s="25" t="s">
        <v>70</v>
      </c>
      <c r="D36" s="30" t="s">
        <v>71</v>
      </c>
      <c r="E36" s="24" t="s">
        <v>33</v>
      </c>
      <c r="F36" s="24" t="s">
        <v>72</v>
      </c>
      <c r="G36" s="27" t="s">
        <v>65</v>
      </c>
      <c r="H36" s="24" t="s">
        <v>121</v>
      </c>
      <c r="I36" s="24" t="s">
        <v>115</v>
      </c>
      <c r="J36" s="23"/>
      <c r="K36" s="23"/>
      <c r="L36" s="43"/>
    </row>
    <row r="37" spans="1:12" s="64" customFormat="1" ht="45" x14ac:dyDescent="0.2">
      <c r="A37" s="31">
        <v>5.7</v>
      </c>
      <c r="B37" s="29" t="s">
        <v>73</v>
      </c>
      <c r="C37" s="30" t="s">
        <v>58</v>
      </c>
      <c r="D37" s="30" t="s">
        <v>74</v>
      </c>
      <c r="E37" s="33" t="s">
        <v>33</v>
      </c>
      <c r="F37" s="33" t="s">
        <v>72</v>
      </c>
      <c r="G37" s="32" t="s">
        <v>35</v>
      </c>
      <c r="H37" s="33" t="s">
        <v>121</v>
      </c>
      <c r="I37" s="33" t="s">
        <v>115</v>
      </c>
      <c r="J37" s="29"/>
      <c r="K37" s="29"/>
    </row>
    <row r="38" spans="1:12" s="64" customFormat="1" ht="180" x14ac:dyDescent="0.2">
      <c r="A38" s="31">
        <v>5.8</v>
      </c>
      <c r="B38" s="29" t="s">
        <v>75</v>
      </c>
      <c r="C38" s="30" t="s">
        <v>76</v>
      </c>
      <c r="D38" s="30" t="s">
        <v>147</v>
      </c>
      <c r="E38" s="33" t="s">
        <v>82</v>
      </c>
      <c r="F38" s="33" t="s">
        <v>56</v>
      </c>
      <c r="G38" s="32" t="s">
        <v>65</v>
      </c>
      <c r="H38" s="33" t="s">
        <v>117</v>
      </c>
      <c r="I38" s="33" t="s">
        <v>115</v>
      </c>
      <c r="J38" s="29"/>
      <c r="K38" s="29"/>
    </row>
    <row r="39" spans="1:12" s="44" customFormat="1" ht="78.75" x14ac:dyDescent="0.2">
      <c r="A39" s="28">
        <v>5.9</v>
      </c>
      <c r="B39" s="29" t="s">
        <v>77</v>
      </c>
      <c r="C39" s="30" t="s">
        <v>45</v>
      </c>
      <c r="D39" s="30" t="s">
        <v>78</v>
      </c>
      <c r="E39" s="33" t="s">
        <v>33</v>
      </c>
      <c r="F39" s="33" t="s">
        <v>56</v>
      </c>
      <c r="G39" s="32" t="s">
        <v>65</v>
      </c>
      <c r="H39" s="33" t="s">
        <v>122</v>
      </c>
      <c r="I39" s="33" t="s">
        <v>115</v>
      </c>
      <c r="J39" s="29"/>
      <c r="K39" s="29"/>
    </row>
    <row r="40" spans="1:12" s="44" customFormat="1" ht="166.5" customHeight="1" x14ac:dyDescent="0.2">
      <c r="A40" s="38">
        <v>5.0999999999999996</v>
      </c>
      <c r="B40" s="23" t="s">
        <v>79</v>
      </c>
      <c r="C40" s="25" t="s">
        <v>80</v>
      </c>
      <c r="D40" s="30" t="s">
        <v>81</v>
      </c>
      <c r="E40" s="24" t="s">
        <v>82</v>
      </c>
      <c r="F40" s="24" t="s">
        <v>83</v>
      </c>
      <c r="G40" s="27" t="s">
        <v>65</v>
      </c>
      <c r="H40" s="24" t="s">
        <v>123</v>
      </c>
      <c r="I40" s="24" t="s">
        <v>115</v>
      </c>
      <c r="J40" s="23"/>
      <c r="K40" s="23"/>
      <c r="L40" s="43"/>
    </row>
    <row r="41" spans="1:12" s="44" customFormat="1" ht="22.5" x14ac:dyDescent="0.2">
      <c r="A41" s="28">
        <v>5.1100000000000003</v>
      </c>
      <c r="B41" s="29" t="s">
        <v>84</v>
      </c>
      <c r="C41" s="30" t="s">
        <v>85</v>
      </c>
      <c r="D41" s="30" t="s">
        <v>86</v>
      </c>
      <c r="E41" s="33" t="s">
        <v>33</v>
      </c>
      <c r="F41" s="33" t="s">
        <v>56</v>
      </c>
      <c r="G41" s="32" t="s">
        <v>65</v>
      </c>
      <c r="H41" s="33" t="s">
        <v>120</v>
      </c>
      <c r="I41" s="33" t="s">
        <v>115</v>
      </c>
      <c r="J41" s="29"/>
      <c r="K41" s="29"/>
      <c r="L41" s="43"/>
    </row>
    <row r="42" spans="1:12" s="64" customFormat="1" ht="67.5" x14ac:dyDescent="0.2">
      <c r="A42" s="31">
        <v>5.12</v>
      </c>
      <c r="B42" s="29" t="s">
        <v>87</v>
      </c>
      <c r="C42" s="30" t="s">
        <v>88</v>
      </c>
      <c r="D42" s="30" t="s">
        <v>148</v>
      </c>
      <c r="E42" s="33" t="s">
        <v>125</v>
      </c>
      <c r="F42" s="33" t="s">
        <v>56</v>
      </c>
      <c r="G42" s="32" t="s">
        <v>35</v>
      </c>
      <c r="H42" s="33" t="s">
        <v>120</v>
      </c>
      <c r="I42" s="33" t="s">
        <v>115</v>
      </c>
      <c r="J42" s="29"/>
      <c r="K42" s="29"/>
    </row>
    <row r="43" spans="1:12" x14ac:dyDescent="0.2">
      <c r="A43" s="11">
        <v>6</v>
      </c>
      <c r="B43" s="69" t="s">
        <v>89</v>
      </c>
      <c r="C43" s="69"/>
      <c r="D43" s="69"/>
      <c r="E43" s="69"/>
      <c r="F43" s="69"/>
      <c r="G43" s="69"/>
      <c r="H43" s="69"/>
      <c r="I43" s="69"/>
      <c r="J43" s="69"/>
      <c r="K43" s="69"/>
    </row>
    <row r="44" spans="1:12" s="44" customFormat="1" ht="67.5" x14ac:dyDescent="0.2">
      <c r="A44" s="28">
        <v>6.1</v>
      </c>
      <c r="B44" s="29" t="s">
        <v>90</v>
      </c>
      <c r="C44" s="30" t="s">
        <v>126</v>
      </c>
      <c r="D44" s="30" t="s">
        <v>91</v>
      </c>
      <c r="E44" s="33" t="s">
        <v>82</v>
      </c>
      <c r="F44" s="33" t="s">
        <v>56</v>
      </c>
      <c r="G44" s="32" t="s">
        <v>65</v>
      </c>
      <c r="H44" s="33" t="s">
        <v>120</v>
      </c>
      <c r="I44" s="33" t="s">
        <v>115</v>
      </c>
      <c r="J44" s="29"/>
      <c r="K44" s="29"/>
    </row>
    <row r="45" spans="1:12" s="64" customFormat="1" ht="101.25" x14ac:dyDescent="0.2">
      <c r="A45" s="31">
        <v>6.2</v>
      </c>
      <c r="B45" s="29" t="s">
        <v>92</v>
      </c>
      <c r="C45" s="30" t="s">
        <v>93</v>
      </c>
      <c r="D45" s="30" t="s">
        <v>149</v>
      </c>
      <c r="E45" s="33" t="s">
        <v>33</v>
      </c>
      <c r="F45" s="33" t="s">
        <v>56</v>
      </c>
      <c r="G45" s="32" t="s">
        <v>65</v>
      </c>
      <c r="H45" s="33" t="s">
        <v>120</v>
      </c>
      <c r="I45" s="33" t="s">
        <v>115</v>
      </c>
      <c r="J45" s="29"/>
      <c r="K45" s="29"/>
    </row>
    <row r="46" spans="1:12" s="44" customFormat="1" ht="78.75" x14ac:dyDescent="0.2">
      <c r="A46" s="34">
        <v>6.3</v>
      </c>
      <c r="B46" s="30" t="s">
        <v>94</v>
      </c>
      <c r="C46" s="30" t="s">
        <v>76</v>
      </c>
      <c r="D46" s="30" t="s">
        <v>127</v>
      </c>
      <c r="E46" s="33" t="s">
        <v>95</v>
      </c>
      <c r="F46" s="33" t="s">
        <v>96</v>
      </c>
      <c r="G46" s="33" t="s">
        <v>52</v>
      </c>
      <c r="H46" s="24" t="s">
        <v>97</v>
      </c>
      <c r="I46" s="24" t="s">
        <v>98</v>
      </c>
      <c r="J46" s="25"/>
      <c r="K46" s="4"/>
      <c r="L46" s="43"/>
    </row>
    <row r="47" spans="1:12" s="44" customFormat="1" ht="56.25" x14ac:dyDescent="0.2">
      <c r="A47" s="12">
        <v>6.4</v>
      </c>
      <c r="B47" s="25" t="s">
        <v>124</v>
      </c>
      <c r="C47" s="25" t="s">
        <v>99</v>
      </c>
      <c r="D47" s="25" t="s">
        <v>100</v>
      </c>
      <c r="E47" s="24" t="s">
        <v>95</v>
      </c>
      <c r="F47" s="24" t="s">
        <v>101</v>
      </c>
      <c r="G47" s="24" t="s">
        <v>35</v>
      </c>
      <c r="H47" s="24" t="s">
        <v>102</v>
      </c>
      <c r="I47" s="24" t="s">
        <v>103</v>
      </c>
      <c r="J47" s="25"/>
      <c r="K47" s="4"/>
    </row>
    <row r="48" spans="1:12" x14ac:dyDescent="0.2">
      <c r="A48" s="16"/>
      <c r="B48" s="76" t="s">
        <v>104</v>
      </c>
      <c r="C48" s="76"/>
      <c r="D48" s="76"/>
      <c r="E48" s="76"/>
      <c r="F48" s="76"/>
      <c r="G48" s="76"/>
      <c r="H48" s="76"/>
      <c r="I48" s="76"/>
      <c r="J48" s="76"/>
      <c r="K48" s="76"/>
    </row>
    <row r="49" spans="1:11" ht="14.25" customHeight="1" x14ac:dyDescent="0.2">
      <c r="A49" s="17"/>
      <c r="B49" s="77" t="s">
        <v>105</v>
      </c>
      <c r="C49" s="77"/>
      <c r="D49" s="77"/>
      <c r="E49" s="77"/>
      <c r="F49" s="77"/>
      <c r="G49" s="77"/>
      <c r="H49" s="77"/>
      <c r="I49" s="77"/>
      <c r="J49" s="77"/>
      <c r="K49" s="78"/>
    </row>
    <row r="50" spans="1:11" x14ac:dyDescent="0.2">
      <c r="A50" s="17"/>
      <c r="B50" s="77"/>
      <c r="C50" s="77"/>
      <c r="D50" s="77"/>
      <c r="E50" s="77"/>
      <c r="F50" s="77"/>
      <c r="G50" s="77"/>
      <c r="H50" s="77"/>
      <c r="I50" s="77"/>
      <c r="J50" s="77"/>
      <c r="K50" s="78"/>
    </row>
    <row r="51" spans="1:11" ht="21" customHeight="1" x14ac:dyDescent="0.2">
      <c r="A51" s="56"/>
      <c r="B51" s="18" t="s">
        <v>106</v>
      </c>
      <c r="C51" s="19"/>
      <c r="D51" s="19"/>
      <c r="E51" s="60"/>
      <c r="F51" s="60"/>
      <c r="G51" s="60"/>
      <c r="H51" s="60"/>
      <c r="I51" s="60"/>
      <c r="J51" s="19"/>
      <c r="K51" s="20"/>
    </row>
  </sheetData>
  <mergeCells count="31">
    <mergeCell ref="B48:K48"/>
    <mergeCell ref="B49:K50"/>
    <mergeCell ref="E12:I12"/>
    <mergeCell ref="E15:I15"/>
    <mergeCell ref="D13:I13"/>
    <mergeCell ref="D14:I14"/>
    <mergeCell ref="B19:K19"/>
    <mergeCell ref="J17:J18"/>
    <mergeCell ref="B21:K21"/>
    <mergeCell ref="C9:D9"/>
    <mergeCell ref="B43:K43"/>
    <mergeCell ref="B30:K30"/>
    <mergeCell ref="B27:K27"/>
    <mergeCell ref="D11:K11"/>
    <mergeCell ref="A15:C15"/>
    <mergeCell ref="A17:A18"/>
    <mergeCell ref="K17:K18"/>
    <mergeCell ref="I17:I18"/>
    <mergeCell ref="H17:H18"/>
    <mergeCell ref="E17:G17"/>
    <mergeCell ref="D17:D18"/>
    <mergeCell ref="C17:C18"/>
    <mergeCell ref="B17:B18"/>
    <mergeCell ref="B25:K25"/>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MRPA-576831776-18380</_dlc_DocId>
    <_dlc_DocIdUrl xmlns="9c3a2a23-c90d-4814-8d35-ab8780b3f0b7">
      <Url>https://fultonhogan.sharepoint.com/teams/PD07653/_layouts/15/DocIdRedir.aspx?ID=MRPA-576831776-18380</Url>
      <Description>MRPA-576831776-18380</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s>
</ds:datastoreItem>
</file>

<file path=customXml/itemProps4.xml><?xml version="1.0" encoding="utf-8"?>
<ds:datastoreItem xmlns:ds="http://schemas.openxmlformats.org/officeDocument/2006/customXml" ds:itemID="{878C10DF-D2CE-46EA-8FCD-BB41DEF5B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79a83fec-563c-4198-802f-e41114c546bc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