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William\Desktop\CONQA\_Git\CONQA\Metropolitan Roads\35884\"/>
    </mc:Choice>
  </mc:AlternateContent>
  <xr:revisionPtr revIDLastSave="0" documentId="13_ncr:1_{C8EFDEA0-DC28-4C80-82F8-089099CEAF92}" xr6:coauthVersionLast="47" xr6:coauthVersionMax="47" xr10:uidLastSave="{00000000-0000-0000-0000-000000000000}"/>
  <bookViews>
    <workbookView xWindow="1635" yWindow="750" windowWidth="26685" windowHeight="17625" xr2:uid="{00000000-000D-0000-FFFF-FFFF00000000}"/>
  </bookViews>
  <sheets>
    <sheet name="Sheet1" sheetId="1" r:id="rId1"/>
  </sheets>
  <definedNames>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4" i="1" l="1"/>
  <c r="K13" i="1"/>
</calcChain>
</file>

<file path=xl/sharedStrings.xml><?xml version="1.0" encoding="utf-8"?>
<sst xmlns="http://schemas.openxmlformats.org/spreadsheetml/2006/main" count="196" uniqueCount="105">
  <si>
    <t>ConQA Team Notes:</t>
  </si>
  <si>
    <t xml:space="preserve">Document Title:  </t>
  </si>
  <si>
    <t>ITP Description:</t>
  </si>
  <si>
    <t>ITP number</t>
  </si>
  <si>
    <t>Discipline (e.g. CIV/STR/RAIL:</t>
  </si>
  <si>
    <t>STR</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</si>
  <si>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</si>
  <si>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</si>
  <si>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</si>
  <si>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</si>
  <si>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</si>
  <si>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Precast Barriers, Parapets &amp; Kerbs (Supply &amp; Installation)</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</si>
  <si>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</si>
  <si>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</si>
  <si>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</si>
  <si>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</si>
  <si>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</si>
  <si>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</si>
  <si>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</si>
  <si>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</si>
  <si>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</si>
  <si>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</si>
  <si>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</si>
  <si>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</si>
  <si>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</si>
  <si>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</si>
  <si>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</si>
  <si>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</si>
  <si>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</si>
  <si>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</si>
  <si>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VicRoads Section
610 Feb 2020</t>
  </si>
  <si>
    <t>N/A</t>
  </si>
  <si>
    <t>VicRoads Section
620 May 2009</t>
  </si>
  <si>
    <t>NA</t>
  </si>
  <si>
    <t>VicRoads Section 630 October 2013</t>
  </si>
  <si>
    <t>VicRoads Section
670 October 2013</t>
  </si>
  <si>
    <t>VicRoads Section
671 October 2013</t>
  </si>
  <si>
    <t>Preliminaries Materials</t>
  </si>
  <si>
    <t>2.1</t>
  </si>
  <si>
    <t>Grout</t>
  </si>
  <si>
    <t>MRPA Quality Management Plan</t>
  </si>
  <si>
    <t>Details of the grout to be placed between the precast elements to be submitted for review to the Nominated Authority.
Enter: Teambinder Material Approval number
[free text box]</t>
  </si>
  <si>
    <t>Document Review</t>
  </si>
  <si>
    <t>Once, for each product</t>
  </si>
  <si>
    <t>HP</t>
  </si>
  <si>
    <t>Nominated Authority</t>
  </si>
  <si>
    <t>This ITP</t>
  </si>
  <si>
    <t>Preliminaries - Documents</t>
  </si>
  <si>
    <t>Precast Elements</t>
  </si>
  <si>
    <t>IFC Drawings
VR 610</t>
  </si>
  <si>
    <t>Precast supplier is required to provide the following Quality Assurance documentation for each element, typically this consists of:
i. Certificate of Compliance / Birth Certificate
ii. Compressive strength test results
iii. Precast Lifting Design
iv. Pre-pour check sheet / ITP
v. Post-pour check sheet / ITP
vi. Covermeter check record
vii. Record of dimensional measurements
These documents are typically stored in a MDR Lot in Team Binder.
Enter: Teambinder Material Approval number
[free text box]</t>
  </si>
  <si>
    <t>Each element</t>
  </si>
  <si>
    <t>IP</t>
  </si>
  <si>
    <t>PE/SE/SPE</t>
  </si>
  <si>
    <t>Bridge Deck / Foundation Compressive Strength</t>
  </si>
  <si>
    <t>For Preccast elements installed on bridge deck, check that the 7 day compressive strength as shown on the IFC Drawings has been achieved.</t>
  </si>
  <si>
    <t>Each installation location</t>
  </si>
  <si>
    <t>HP*</t>
  </si>
  <si>
    <t>SE/PE/SPE</t>
  </si>
  <si>
    <t>Pre-installation Activities</t>
  </si>
  <si>
    <t>Survey Set-out of Precast Elements</t>
  </si>
  <si>
    <t xml:space="preserve">IFC Drawings
</t>
  </si>
  <si>
    <r>
      <t>Survey activities undertaken to ensure and validate that all Works meet level and location requirements within the tolerances.</t>
    </r>
    <r>
      <rPr>
        <sz val="8"/>
        <rFont val="Arial"/>
        <family val="2"/>
      </rPr>
      <t xml:space="preserve">
</t>
    </r>
    <r>
      <rPr>
        <sz val="8"/>
        <color theme="1"/>
        <rFont val="Arial"/>
        <family val="2"/>
      </rPr>
      <t xml:space="preserve">
Where anchor bolts are cast in to the concrete, ensure that these are within tolerance.
If the precast elements are being connected with a stitch pour, mark any clashes from protruding reinforcement with the planned locations from the precast.
Note: Any clashes should be levered out of the way using a crow-bar or similar - </t>
    </r>
    <r>
      <rPr>
        <u/>
        <sz val="8"/>
        <color theme="1"/>
        <rFont val="Arial"/>
        <family val="2"/>
      </rPr>
      <t>avoid hitting with a hammer on bars with a tight radius.</t>
    </r>
  </si>
  <si>
    <t>Measure
Visual</t>
  </si>
  <si>
    <t>Surveyor
SE/PE/SPE</t>
  </si>
  <si>
    <t>Bearing Shims or Bearing Strip Placement</t>
  </si>
  <si>
    <t>IFC Drawings</t>
  </si>
  <si>
    <t>Place the bearing shims, strip or variety of shims to the survey marks and to the required thickness to achieve compliance with the IFC Drawings and tolerances.
Note: If the precast elements are to be grouted, the minimum and maximum thicknesses of the bearing will determine the product for the grouting activities (usually 10mm min.)</t>
  </si>
  <si>
    <t>Where applicable, each installation location</t>
  </si>
  <si>
    <t>Bitumen Board and Ableflex placement</t>
  </si>
  <si>
    <t>Adhere any bitumen impregnated fibre-board and ableflex into the positions shown on the IFC Drawings and where grout or concrete ingress will affect the end use (such as around conduits).</t>
  </si>
  <si>
    <t>Installation Activities</t>
  </si>
  <si>
    <t>Precast Handling</t>
  </si>
  <si>
    <t>620.07
Crane Lift Study</t>
  </si>
  <si>
    <t xml:space="preserve">Unless otherwise specified, precast elements shall be lifted using the lifting points provided and supported with the top surface uppermost at all times. </t>
  </si>
  <si>
    <t>Visual</t>
  </si>
  <si>
    <t>Precast Placement</t>
  </si>
  <si>
    <t>IFC Drawings
VR 670.05</t>
  </si>
  <si>
    <t>Precast elements shall be placed onto the bearing shims and not released from the crane until sufficiently braced or restrained by bolted connection, in accordance with the approved temporary works design and/or IFC drawings.
Adjustments to be made to achieve following tolerances:
(a) Departure from plan position: 25 mm
(b) Departure from alignment:      5 mm
(c) Irregularities in alignment 	 3 mm in 3 m
(d) Variation in joint gap width  3 mm
(e) Verticality of posts, panels, balusters and openings 	±2 mm
The nominal gap between elements is as per the IFC Drawings.</t>
  </si>
  <si>
    <t>5.3</t>
  </si>
  <si>
    <t>Hold-down Bracket Fastener Tightening - Snug Tight Condition (4.6/S &amp; 8.8/S)</t>
  </si>
  <si>
    <t>IFC Drawings
630.20 (a) &amp; (c)
AS5131 Clause 8.3</t>
  </si>
  <si>
    <t>Place washers and nuts onto the embedded thread as detailed on the IFC Drawings.
Tapered washers shall be positioned if the surfaces are on a slope of 1:20 or greater.
Tighten with a few impacts of an impact wrench or the full effort of a person using a podger spanner.
Protrusion to be at least 1 clear thread shows beyond the nut but no greater than 12mm.</t>
  </si>
  <si>
    <t>Where applicable, each bolted connection</t>
  </si>
  <si>
    <t>Precast Traceability</t>
  </si>
  <si>
    <t>All manufactured precast elements shall be traced from the completion of manufacture to their final location by a unique identification number.
Record: The final location of each precast element, showing individual ID and date installed onto the Red-line Drawings or Survey Report</t>
  </si>
  <si>
    <t>Post-installation Activities</t>
  </si>
  <si>
    <t>Flowable Grout Pour</t>
  </si>
  <si>
    <t>Grout shall be poured at connections between elements and/or in the gap between the bottom of the precast element and top of the bridge deck/foundation following full sealant application.
Complete: Grout Pedestals &amp; Bearings ITP</t>
  </si>
  <si>
    <t>Where applicable</t>
  </si>
  <si>
    <t>Grout Pedestals &amp; Bearings ITP</t>
  </si>
  <si>
    <t xml:space="preserve">As-built Survey </t>
  </si>
  <si>
    <t xml:space="preserve">IFC Drawings
VR 670.05
</t>
  </si>
  <si>
    <r>
      <t>Provide record of dimensional measurements to demonstrate concrete members comply with tolerances as per VR 670.05</t>
    </r>
    <r>
      <rPr>
        <strike/>
        <sz val="8"/>
        <rFont val="Arial"/>
        <family val="2"/>
      </rPr>
      <t xml:space="preserve">
</t>
    </r>
    <r>
      <rPr>
        <sz val="8"/>
        <rFont val="Arial"/>
        <family val="2"/>
      </rPr>
      <t>(a) Departure from plan position: 25 mm
(b) Departure from alignment:      5 mm
(c) Irregularities in alignment 	 3 mm in 3 m
(d) Variation in joint gap width  3 mm
(e) Verticality of posts, panels, balusters and openings 	±2 mm</t>
    </r>
    <r>
      <rPr>
        <strike/>
        <sz val="8"/>
        <rFont val="Arial"/>
        <family val="2"/>
      </rPr>
      <t xml:space="preserve">
</t>
    </r>
    <r>
      <rPr>
        <sz val="8"/>
        <rFont val="Arial"/>
        <family val="2"/>
      </rPr>
      <t xml:space="preserve">
Attach: Survey As-builts / Survey Report</t>
    </r>
  </si>
  <si>
    <t>Non-conformance Report (NCR) Closure</t>
  </si>
  <si>
    <t xml:space="preserve"> </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</si>
  <si>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</si>
  <si>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</si>
  <si>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</si>
  <si>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Print Name:                                                           Position:                                                                           Signature:                                                           Date:           /              /</t>
  </si>
  <si>
    <t>Dimitri Santoreneos</t>
  </si>
  <si>
    <t>Sandy Escalona</t>
  </si>
  <si>
    <t>ITP for Brunt Road Project</t>
  </si>
  <si>
    <t>BRUNT - Precast Barrier Installation</t>
  </si>
  <si>
    <t>198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</si>
</sst>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u/>
      <sz val="8"/>
      <color theme="1"/>
      <name val="Arial"/>
      <family val="2"/>
    </font>
    <font>
      <strike/>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3">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vertical="top"/>
    </xf>
    <xf numFmtId="49" fontId="4" fillId="2" borderId="1" xfId="0" applyNumberFormat="1" applyFont="1" applyFill="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0" borderId="1" xfId="0" applyFont="1" applyBorder="1" applyAlignment="1">
      <alignment horizontal="left" vertical="top" wrapText="1"/>
    </xf>
    <xf numFmtId="14" fontId="6" fillId="0" borderId="1" xfId="0" applyNumberFormat="1" applyFont="1" applyBorder="1" applyAlignment="1">
      <alignment horizontal="center"/>
    </xf>
    <xf numFmtId="49" fontId="4" fillId="0" borderId="1" xfId="0" applyNumberFormat="1" applyFont="1" applyBorder="1" applyAlignment="1">
      <alignment horizontal="center" vertical="center"/>
    </xf>
    <xf numFmtId="0" fontId="8" fillId="0" borderId="1" xfId="0" applyFont="1" applyBorder="1" applyAlignment="1">
      <alignment horizontal="left" vertical="top"/>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6" fillId="0" borderId="1" xfId="0" applyFont="1" applyBorder="1" applyAlignment="1">
      <alignment horizontal="center" vertical="top" wrapText="1"/>
    </xf>
    <xf numFmtId="0" fontId="8" fillId="0" borderId="1" xfId="0" applyFont="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left" vertical="top" wrapText="1"/>
    </xf>
    <xf numFmtId="0" fontId="8" fillId="0" borderId="1" xfId="0" applyFont="1" applyBorder="1" applyAlignment="1">
      <alignment horizontal="center" vertical="top"/>
    </xf>
    <xf numFmtId="0" fontId="8" fillId="0" borderId="1" xfId="0" applyFont="1" applyBorder="1" applyAlignment="1">
      <alignment vertical="top"/>
    </xf>
    <xf numFmtId="0" fontId="4" fillId="0" borderId="1" xfId="0" applyFont="1" applyBorder="1" applyAlignment="1">
      <alignment horizontal="center" vertical="center"/>
    </xf>
    <xf numFmtId="0" fontId="11" fillId="0" borderId="2" xfId="0" applyFont="1" applyBorder="1" applyAlignment="1">
      <alignment horizontal="left"/>
    </xf>
    <xf numFmtId="0" fontId="11" fillId="0" borderId="4"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49" fontId="7" fillId="0" borderId="2" xfId="0" applyNumberFormat="1" applyFont="1" applyBorder="1" applyAlignment="1">
      <alignment horizontal="left"/>
    </xf>
    <xf numFmtId="49" fontId="7" fillId="0" borderId="4" xfId="0" applyNumberFormat="1"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47"/>
  <sheetViews>
    <sheetView tabSelected="1" view="pageBreakPreview" topLeftCell="A10" zoomScale="145" zoomScaleNormal="100" zoomScaleSheetLayoutView="145" workbookViewId="0">
      <selection activeCell="C6" sqref="C6:D6"/>
    </sheetView>
  </sheetViews>
  <sheetFormatPr defaultRowHeight="14.25" x14ac:dyDescent="0.2"/>
  <cols>
    <col min="1" max="1" width="5.7109375" style="3" customWidth="1"/>
    <col min="2" max="2" width="33.85546875" style="3" customWidth="1"/>
    <col min="3" max="3" width="15.7109375" style="3" customWidth="1"/>
    <col min="4" max="4" width="32.140625" style="3" bestFit="1" customWidth="1"/>
    <col min="5" max="10" width="10.7109375" style="3" customWidth="1"/>
    <col min="11" max="11" width="9.85546875" style="3" bestFit="1" customWidth="1"/>
    <col min="12" max="16384" width="9.140625" style="3"/>
  </cols>
  <sheetData>
    <row r="1" spans="1:18" ht="15" x14ac:dyDescent="0.25">
      <c r="A1" s="11" t="s">
        <v>0</v>
      </c>
    </row>
    <row r="2" spans="1:18" ht="15" x14ac:dyDescent="0.25">
      <c r="A2" s="12" t="s">
        <v>1</v>
      </c>
      <c r="B2" s="13"/>
      <c r="C2" s="56" t="str">
        <f>"ITP-"&amp;C4&amp;"-"&amp;C5&amp;"-"&amp;C3</f>
        <v>ITP-198-STR-BRUNT - Precast Barrier Installation</v>
      </c>
      <c r="D2" s="57"/>
    </row>
    <row r="3" spans="1:18" ht="15" x14ac:dyDescent="0.25">
      <c r="A3" s="12" t="s">
        <v>2</v>
      </c>
      <c r="B3" s="13"/>
      <c r="C3" s="56" t="s">
        <v>103</v>
      </c>
      <c r="D3" s="57"/>
    </row>
    <row r="4" spans="1:18" ht="15" x14ac:dyDescent="0.25">
      <c r="A4" s="54" t="s">
        <v>3</v>
      </c>
      <c r="B4" s="55"/>
      <c r="C4" s="58" t="s">
        <v>104</v>
      </c>
      <c r="D4" s="59"/>
    </row>
    <row r="5" spans="1:18" ht="15" x14ac:dyDescent="0.25">
      <c r="A5" s="12" t="s">
        <v>4</v>
      </c>
      <c r="B5" s="13"/>
      <c r="C5" s="56" t="s">
        <v>5</v>
      </c>
      <c r="D5" s="57"/>
    </row>
    <row r="6" spans="1:18" ht="15" x14ac:dyDescent="0.25">
      <c r="A6" s="12" t="s">
        <v>6</v>
      </c>
      <c r="B6" s="13"/>
      <c r="C6" s="56">
        <v>0</v>
      </c>
      <c r="D6" s="57"/>
    </row>
    <row r="7" spans="1:18" ht="15" x14ac:dyDescent="0.25">
      <c r="A7" s="12" t="s">
        <v>7</v>
      </c>
      <c r="B7" s="13"/>
      <c r="C7" s="60">
        <v>45156</v>
      </c>
      <c r="D7" s="61"/>
    </row>
    <row r="8" spans="1:18" ht="15" x14ac:dyDescent="0.25">
      <c r="A8" s="12" t="s">
        <v>8</v>
      </c>
      <c r="B8" s="13"/>
      <c r="C8" s="56" t="s">
        <v>100</v>
      </c>
      <c r="D8" s="57"/>
    </row>
    <row r="9" spans="1:18" ht="15" x14ac:dyDescent="0.25">
      <c r="A9" s="12" t="s">
        <v>9</v>
      </c>
      <c r="B9" s="13"/>
      <c r="C9" s="56" t="s">
        <v>101</v>
      </c>
      <c r="D9" s="57"/>
    </row>
    <row r="10" spans="1:18" ht="15" x14ac:dyDescent="0.25">
      <c r="A10" s="12" t="s">
        <v>10</v>
      </c>
      <c r="B10" s="13"/>
      <c r="C10" s="56" t="s">
        <v>102</v>
      </c>
      <c r="D10" s="57"/>
    </row>
    <row r="12" spans="1:18" ht="24" customHeight="1" x14ac:dyDescent="0.2">
      <c r="A12" s="9"/>
      <c r="B12" s="10"/>
      <c r="C12" s="10"/>
      <c r="D12" s="62" t="s">
        <v>11</v>
      </c>
      <c r="E12" s="63"/>
      <c r="F12" s="63"/>
      <c r="G12" s="63"/>
      <c r="H12" s="63"/>
      <c r="I12" s="63"/>
      <c r="J12" s="63"/>
      <c r="K12" s="64"/>
    </row>
    <row r="13" spans="1:18" x14ac:dyDescent="0.2">
      <c r="A13" s="4"/>
      <c r="D13" s="19"/>
      <c r="E13" s="71"/>
      <c r="F13" s="71"/>
      <c r="G13" s="71"/>
      <c r="H13" s="71"/>
      <c r="I13" s="72"/>
      <c r="J13" s="20" t="s">
        <v>12</v>
      </c>
      <c r="K13" s="21">
        <f>C6</f>
        <v>0</v>
      </c>
      <c r="O13" s="1"/>
      <c r="P13" s="1"/>
      <c r="Q13" s="1"/>
      <c r="R13" s="1"/>
    </row>
    <row r="14" spans="1:18" x14ac:dyDescent="0.2">
      <c r="A14" s="4"/>
      <c r="D14" s="75"/>
      <c r="E14" s="76"/>
      <c r="F14" s="76"/>
      <c r="G14" s="76"/>
      <c r="H14" s="76"/>
      <c r="I14" s="77"/>
      <c r="J14" s="14" t="s">
        <v>13</v>
      </c>
      <c r="K14" s="42">
        <f>C7</f>
        <v>45156</v>
      </c>
    </row>
    <row r="15" spans="1:18" x14ac:dyDescent="0.2">
      <c r="A15" s="4"/>
      <c r="D15" s="78"/>
      <c r="E15" s="79"/>
      <c r="F15" s="79"/>
      <c r="G15" s="79"/>
      <c r="H15" s="79"/>
      <c r="I15" s="80"/>
      <c r="J15" s="16"/>
      <c r="K15" s="16"/>
      <c r="O15" s="1"/>
      <c r="P15" s="1"/>
      <c r="Q15" s="1"/>
      <c r="R15" s="1"/>
    </row>
    <row r="16" spans="1:18" ht="14.25" customHeight="1" x14ac:dyDescent="0.2">
      <c r="A16" s="65"/>
      <c r="B16" s="66"/>
      <c r="C16" s="66"/>
      <c r="D16" s="22"/>
      <c r="E16" s="73"/>
      <c r="F16" s="73"/>
      <c r="G16" s="73"/>
      <c r="H16" s="73"/>
      <c r="I16" s="74"/>
      <c r="J16" s="15"/>
      <c r="K16" s="15"/>
      <c r="O16" s="1"/>
      <c r="P16" s="1"/>
      <c r="Q16" s="1"/>
      <c r="R16" s="1"/>
    </row>
    <row r="17" spans="1:21" ht="18.75" customHeight="1" x14ac:dyDescent="0.2">
      <c r="A17" s="29" t="s">
        <v>14</v>
      </c>
      <c r="B17" s="30"/>
      <c r="C17" s="13"/>
      <c r="D17" s="31"/>
      <c r="E17" s="31"/>
      <c r="F17" s="31"/>
      <c r="G17" s="31"/>
      <c r="H17" s="31"/>
      <c r="I17" s="31"/>
      <c r="J17" s="31"/>
      <c r="K17" s="13"/>
      <c r="Q17" s="1"/>
      <c r="R17" s="1"/>
    </row>
    <row r="18" spans="1:21" ht="14.25" customHeight="1" x14ac:dyDescent="0.2">
      <c r="A18" s="67" t="s">
        <v>15</v>
      </c>
      <c r="B18" s="67" t="s">
        <v>16</v>
      </c>
      <c r="C18" s="67" t="s">
        <v>17</v>
      </c>
      <c r="D18" s="67" t="s">
        <v>18</v>
      </c>
      <c r="E18" s="67" t="s">
        <v>19</v>
      </c>
      <c r="F18" s="67"/>
      <c r="G18" s="67"/>
      <c r="H18" s="67" t="s">
        <v>20</v>
      </c>
      <c r="I18" s="67" t="s">
        <v>21</v>
      </c>
      <c r="J18" s="82" t="s">
        <v>22</v>
      </c>
      <c r="K18" s="67" t="s">
        <v>23</v>
      </c>
      <c r="R18" s="1"/>
      <c r="S18" s="1"/>
    </row>
    <row r="19" spans="1:21" x14ac:dyDescent="0.2">
      <c r="A19" s="67"/>
      <c r="B19" s="67"/>
      <c r="C19" s="67"/>
      <c r="D19" s="67"/>
      <c r="E19" s="2" t="s">
        <v>24</v>
      </c>
      <c r="F19" s="2" t="s">
        <v>25</v>
      </c>
      <c r="G19" s="2" t="s">
        <v>26</v>
      </c>
      <c r="H19" s="67"/>
      <c r="I19" s="67"/>
      <c r="J19" s="82"/>
      <c r="K19" s="67"/>
      <c r="R19" s="1"/>
      <c r="S19" s="1"/>
    </row>
    <row r="20" spans="1:21" x14ac:dyDescent="0.2">
      <c r="A20" s="17">
        <v>1</v>
      </c>
      <c r="B20" s="81" t="s">
        <v>27</v>
      </c>
      <c r="C20" s="81"/>
      <c r="D20" s="81"/>
      <c r="E20" s="81"/>
      <c r="F20" s="81"/>
      <c r="G20" s="81"/>
      <c r="H20" s="81"/>
      <c r="I20" s="81"/>
      <c r="J20" s="81"/>
      <c r="K20" s="81"/>
    </row>
    <row r="21" spans="1:21" ht="22.5" x14ac:dyDescent="0.2">
      <c r="A21" s="36" t="s">
        <v>28</v>
      </c>
      <c r="B21" s="7" t="s">
        <v>29</v>
      </c>
      <c r="C21" s="32" t="s">
        <v>30</v>
      </c>
      <c r="D21" s="5" t="s">
        <v>31</v>
      </c>
      <c r="E21" s="5" t="s">
        <v>31</v>
      </c>
      <c r="F21" s="5" t="s">
        <v>31</v>
      </c>
      <c r="G21" s="5" t="s">
        <v>31</v>
      </c>
      <c r="H21" s="5" t="s">
        <v>31</v>
      </c>
      <c r="I21" s="5" t="s">
        <v>31</v>
      </c>
      <c r="J21" s="5" t="s">
        <v>31</v>
      </c>
      <c r="K21" s="5" t="s">
        <v>31</v>
      </c>
    </row>
    <row r="22" spans="1:21" ht="22.5" x14ac:dyDescent="0.2">
      <c r="A22" s="18">
        <v>1.2</v>
      </c>
      <c r="B22" s="7" t="s">
        <v>29</v>
      </c>
      <c r="C22" s="32" t="s">
        <v>32</v>
      </c>
      <c r="D22" s="5" t="s">
        <v>31</v>
      </c>
      <c r="E22" s="5" t="s">
        <v>31</v>
      </c>
      <c r="F22" s="5" t="s">
        <v>31</v>
      </c>
      <c r="G22" s="5" t="s">
        <v>31</v>
      </c>
      <c r="H22" s="5" t="s">
        <v>31</v>
      </c>
      <c r="I22" s="5" t="s">
        <v>31</v>
      </c>
      <c r="J22" s="5" t="s">
        <v>33</v>
      </c>
      <c r="K22" s="5" t="s">
        <v>31</v>
      </c>
    </row>
    <row r="23" spans="1:21" ht="22.5" x14ac:dyDescent="0.2">
      <c r="A23" s="18">
        <v>1.3</v>
      </c>
      <c r="B23" s="7" t="s">
        <v>29</v>
      </c>
      <c r="C23" s="32" t="s">
        <v>34</v>
      </c>
      <c r="D23" s="5" t="s">
        <v>31</v>
      </c>
      <c r="E23" s="5" t="s">
        <v>31</v>
      </c>
      <c r="F23" s="5" t="s">
        <v>31</v>
      </c>
      <c r="G23" s="5" t="s">
        <v>31</v>
      </c>
      <c r="H23" s="5" t="s">
        <v>31</v>
      </c>
      <c r="I23" s="5" t="s">
        <v>31</v>
      </c>
      <c r="J23" s="5" t="s">
        <v>33</v>
      </c>
      <c r="K23" s="5" t="s">
        <v>31</v>
      </c>
    </row>
    <row r="24" spans="1:21" ht="22.5" x14ac:dyDescent="0.2">
      <c r="A24" s="18">
        <v>1.4</v>
      </c>
      <c r="B24" s="7" t="s">
        <v>29</v>
      </c>
      <c r="C24" s="32" t="s">
        <v>35</v>
      </c>
      <c r="D24" s="5" t="s">
        <v>31</v>
      </c>
      <c r="E24" s="5" t="s">
        <v>31</v>
      </c>
      <c r="F24" s="5" t="s">
        <v>31</v>
      </c>
      <c r="G24" s="5" t="s">
        <v>31</v>
      </c>
      <c r="H24" s="5" t="s">
        <v>31</v>
      </c>
      <c r="I24" s="5" t="s">
        <v>31</v>
      </c>
      <c r="J24" s="5" t="s">
        <v>33</v>
      </c>
      <c r="K24" s="5" t="s">
        <v>31</v>
      </c>
    </row>
    <row r="25" spans="1:21" ht="22.5" x14ac:dyDescent="0.2">
      <c r="A25" s="18">
        <v>1.5</v>
      </c>
      <c r="B25" s="7" t="s">
        <v>29</v>
      </c>
      <c r="C25" s="32" t="s">
        <v>36</v>
      </c>
      <c r="D25" s="5" t="s">
        <v>31</v>
      </c>
      <c r="E25" s="5" t="s">
        <v>31</v>
      </c>
      <c r="F25" s="5" t="s">
        <v>31</v>
      </c>
      <c r="G25" s="5" t="s">
        <v>31</v>
      </c>
      <c r="H25" s="5" t="s">
        <v>31</v>
      </c>
      <c r="I25" s="5" t="s">
        <v>31</v>
      </c>
      <c r="J25" s="5" t="s">
        <v>33</v>
      </c>
      <c r="K25" s="5" t="s">
        <v>31</v>
      </c>
    </row>
    <row r="26" spans="1:21" x14ac:dyDescent="0.2">
      <c r="A26" s="17">
        <v>2</v>
      </c>
      <c r="B26" s="81" t="s">
        <v>37</v>
      </c>
      <c r="C26" s="81"/>
      <c r="D26" s="81"/>
      <c r="E26" s="81"/>
      <c r="F26" s="81"/>
      <c r="G26" s="81"/>
      <c r="H26" s="81"/>
      <c r="I26" s="81"/>
      <c r="J26" s="81"/>
      <c r="K26" s="81"/>
    </row>
    <row r="27" spans="1:21" ht="80.25" customHeight="1" x14ac:dyDescent="0.2">
      <c r="A27" s="43" t="s">
        <v>38</v>
      </c>
      <c r="B27" s="44" t="s">
        <v>39</v>
      </c>
      <c r="C27" s="45" t="s">
        <v>40</v>
      </c>
      <c r="D27" s="41" t="s">
        <v>41</v>
      </c>
      <c r="E27" s="45" t="s">
        <v>42</v>
      </c>
      <c r="F27" s="45" t="s">
        <v>43</v>
      </c>
      <c r="G27" s="47" t="s">
        <v>44</v>
      </c>
      <c r="H27" s="45" t="s">
        <v>45</v>
      </c>
      <c r="I27" s="45" t="s">
        <v>46</v>
      </c>
      <c r="J27" s="46"/>
      <c r="K27" s="46"/>
    </row>
    <row r="28" spans="1:21" x14ac:dyDescent="0.2">
      <c r="A28" s="17">
        <v>3</v>
      </c>
      <c r="B28" s="81" t="s">
        <v>47</v>
      </c>
      <c r="C28" s="81"/>
      <c r="D28" s="81"/>
      <c r="E28" s="81"/>
      <c r="F28" s="81"/>
      <c r="G28" s="81"/>
      <c r="H28" s="81"/>
      <c r="I28" s="81"/>
      <c r="J28" s="81"/>
      <c r="K28" s="81"/>
    </row>
    <row r="29" spans="1:21" ht="191.25" x14ac:dyDescent="0.2">
      <c r="A29" s="18">
        <v>3.1</v>
      </c>
      <c r="B29" s="33" t="s">
        <v>48</v>
      </c>
      <c r="C29" s="5" t="s">
        <v>49</v>
      </c>
      <c r="D29" s="8" t="s">
        <v>50</v>
      </c>
      <c r="E29" s="5" t="s">
        <v>42</v>
      </c>
      <c r="F29" s="5" t="s">
        <v>51</v>
      </c>
      <c r="G29" s="6" t="s">
        <v>52</v>
      </c>
      <c r="H29" s="5" t="s">
        <v>53</v>
      </c>
      <c r="I29" s="5" t="s">
        <v>46</v>
      </c>
      <c r="J29" s="35"/>
      <c r="K29" s="35"/>
    </row>
    <row r="30" spans="1:21" ht="45" customHeight="1" x14ac:dyDescent="0.2">
      <c r="A30" s="48">
        <v>3.2</v>
      </c>
      <c r="B30" s="44" t="s">
        <v>54</v>
      </c>
      <c r="C30" s="49">
        <v>671.03</v>
      </c>
      <c r="D30" s="50" t="s">
        <v>55</v>
      </c>
      <c r="E30" s="49" t="s">
        <v>42</v>
      </c>
      <c r="F30" s="49" t="s">
        <v>56</v>
      </c>
      <c r="G30" s="51" t="s">
        <v>57</v>
      </c>
      <c r="H30" s="49" t="s">
        <v>58</v>
      </c>
      <c r="I30" s="49" t="s">
        <v>46</v>
      </c>
      <c r="J30" s="52"/>
      <c r="K30" s="52"/>
      <c r="O30" s="37"/>
      <c r="P30" s="1"/>
      <c r="Q30" s="1"/>
      <c r="R30" s="1"/>
      <c r="S30" s="1"/>
      <c r="T30" s="1"/>
      <c r="U30" s="1"/>
    </row>
    <row r="31" spans="1:21" x14ac:dyDescent="0.2">
      <c r="A31" s="17">
        <v>4</v>
      </c>
      <c r="B31" s="81" t="s">
        <v>59</v>
      </c>
      <c r="C31" s="81"/>
      <c r="D31" s="81"/>
      <c r="E31" s="81"/>
      <c r="F31" s="81"/>
      <c r="G31" s="81"/>
      <c r="H31" s="81"/>
      <c r="I31" s="81"/>
      <c r="J31" s="81"/>
      <c r="K31" s="81"/>
    </row>
    <row r="32" spans="1:21" ht="191.25" x14ac:dyDescent="0.2">
      <c r="A32" s="53">
        <v>4.0999999999999996</v>
      </c>
      <c r="B32" s="44" t="s">
        <v>60</v>
      </c>
      <c r="C32" s="49" t="s">
        <v>61</v>
      </c>
      <c r="D32" s="41" t="s">
        <v>62</v>
      </c>
      <c r="E32" s="45" t="s">
        <v>63</v>
      </c>
      <c r="F32" s="49" t="s">
        <v>51</v>
      </c>
      <c r="G32" s="51" t="s">
        <v>52</v>
      </c>
      <c r="H32" s="49" t="s">
        <v>64</v>
      </c>
      <c r="I32" s="49" t="s">
        <v>46</v>
      </c>
      <c r="J32" s="51"/>
      <c r="K32" s="51"/>
    </row>
    <row r="33" spans="1:17" ht="112.5" x14ac:dyDescent="0.2">
      <c r="A33" s="18">
        <v>4.2</v>
      </c>
      <c r="B33" s="41" t="s">
        <v>65</v>
      </c>
      <c r="C33" s="5" t="s">
        <v>66</v>
      </c>
      <c r="D33" s="8" t="s">
        <v>67</v>
      </c>
      <c r="E33" s="32" t="s">
        <v>63</v>
      </c>
      <c r="F33" s="32" t="s">
        <v>68</v>
      </c>
      <c r="G33" s="39" t="s">
        <v>52</v>
      </c>
      <c r="H33" s="32" t="s">
        <v>64</v>
      </c>
      <c r="I33" s="32" t="s">
        <v>46</v>
      </c>
      <c r="J33" s="6"/>
      <c r="K33" s="6"/>
    </row>
    <row r="34" spans="1:17" ht="56.25" x14ac:dyDescent="0.2">
      <c r="A34" s="53">
        <v>4.3</v>
      </c>
      <c r="B34" s="41" t="s">
        <v>69</v>
      </c>
      <c r="C34" s="45" t="s">
        <v>66</v>
      </c>
      <c r="D34" s="41" t="s">
        <v>70</v>
      </c>
      <c r="E34" s="49" t="s">
        <v>63</v>
      </c>
      <c r="F34" s="49" t="s">
        <v>68</v>
      </c>
      <c r="G34" s="51" t="s">
        <v>52</v>
      </c>
      <c r="H34" s="49" t="s">
        <v>64</v>
      </c>
      <c r="I34" s="49" t="s">
        <v>46</v>
      </c>
      <c r="J34" s="46"/>
      <c r="K34" s="46"/>
    </row>
    <row r="35" spans="1:17" x14ac:dyDescent="0.2">
      <c r="A35" s="17">
        <v>5</v>
      </c>
      <c r="B35" s="81" t="s">
        <v>71</v>
      </c>
      <c r="C35" s="81"/>
      <c r="D35" s="81"/>
      <c r="E35" s="81"/>
      <c r="F35" s="81"/>
      <c r="G35" s="81"/>
      <c r="H35" s="81"/>
      <c r="I35" s="81"/>
      <c r="J35" s="81"/>
      <c r="K35" s="81"/>
    </row>
    <row r="36" spans="1:17" ht="48.75" customHeight="1" x14ac:dyDescent="0.2">
      <c r="A36" s="40">
        <v>5.0999999999999996</v>
      </c>
      <c r="B36" s="33" t="s">
        <v>72</v>
      </c>
      <c r="C36" s="32" t="s">
        <v>73</v>
      </c>
      <c r="D36" s="34" t="s">
        <v>74</v>
      </c>
      <c r="E36" s="32" t="s">
        <v>75</v>
      </c>
      <c r="F36" s="32" t="s">
        <v>51</v>
      </c>
      <c r="G36" s="39" t="s">
        <v>52</v>
      </c>
      <c r="H36" s="32" t="s">
        <v>58</v>
      </c>
      <c r="I36" s="32" t="s">
        <v>46</v>
      </c>
      <c r="J36" s="39"/>
      <c r="K36" s="39"/>
    </row>
    <row r="37" spans="1:17" ht="191.25" x14ac:dyDescent="0.2">
      <c r="A37" s="48">
        <v>5.2</v>
      </c>
      <c r="B37" s="44" t="s">
        <v>76</v>
      </c>
      <c r="C37" s="49" t="s">
        <v>77</v>
      </c>
      <c r="D37" s="50" t="s">
        <v>78</v>
      </c>
      <c r="E37" s="49" t="s">
        <v>63</v>
      </c>
      <c r="F37" s="49" t="s">
        <v>51</v>
      </c>
      <c r="G37" s="51" t="s">
        <v>52</v>
      </c>
      <c r="H37" s="49" t="s">
        <v>64</v>
      </c>
      <c r="I37" s="49" t="s">
        <v>46</v>
      </c>
      <c r="J37" s="51"/>
      <c r="K37" s="51"/>
    </row>
    <row r="38" spans="1:17" ht="123.75" x14ac:dyDescent="0.2">
      <c r="A38" s="36" t="s">
        <v>79</v>
      </c>
      <c r="B38" s="8" t="s">
        <v>80</v>
      </c>
      <c r="C38" s="5" t="s">
        <v>81</v>
      </c>
      <c r="D38" s="41" t="s">
        <v>82</v>
      </c>
      <c r="E38" s="5" t="s">
        <v>75</v>
      </c>
      <c r="F38" s="5" t="s">
        <v>83</v>
      </c>
      <c r="G38" s="6" t="s">
        <v>52</v>
      </c>
      <c r="H38" s="5" t="s">
        <v>58</v>
      </c>
      <c r="I38" s="5" t="s">
        <v>46</v>
      </c>
      <c r="J38" s="5"/>
      <c r="K38" s="6"/>
    </row>
    <row r="39" spans="1:17" ht="101.25" x14ac:dyDescent="0.2">
      <c r="A39" s="48">
        <v>5.4</v>
      </c>
      <c r="B39" s="44" t="s">
        <v>84</v>
      </c>
      <c r="C39" s="49">
        <v>620.09</v>
      </c>
      <c r="D39" s="50" t="s">
        <v>85</v>
      </c>
      <c r="E39" s="49" t="s">
        <v>75</v>
      </c>
      <c r="F39" s="49" t="s">
        <v>51</v>
      </c>
      <c r="G39" s="51" t="s">
        <v>52</v>
      </c>
      <c r="H39" s="49" t="s">
        <v>58</v>
      </c>
      <c r="I39" s="49" t="s">
        <v>46</v>
      </c>
      <c r="J39" s="51"/>
      <c r="K39" s="51"/>
    </row>
    <row r="40" spans="1:17" x14ac:dyDescent="0.2">
      <c r="A40" s="17">
        <v>6</v>
      </c>
      <c r="B40" s="81" t="s">
        <v>86</v>
      </c>
      <c r="C40" s="81"/>
      <c r="D40" s="81"/>
      <c r="E40" s="81"/>
      <c r="F40" s="81"/>
      <c r="G40" s="81"/>
      <c r="H40" s="81"/>
      <c r="I40" s="81"/>
      <c r="J40" s="81"/>
      <c r="K40" s="81"/>
    </row>
    <row r="41" spans="1:17" ht="78.75" x14ac:dyDescent="0.2">
      <c r="A41" s="18">
        <v>6.1</v>
      </c>
      <c r="B41" s="8" t="s">
        <v>87</v>
      </c>
      <c r="C41" s="5" t="s">
        <v>66</v>
      </c>
      <c r="D41" s="8" t="s">
        <v>88</v>
      </c>
      <c r="E41" s="5" t="s">
        <v>75</v>
      </c>
      <c r="F41" s="5" t="s">
        <v>89</v>
      </c>
      <c r="G41" s="39" t="s">
        <v>52</v>
      </c>
      <c r="H41" s="32" t="s">
        <v>64</v>
      </c>
      <c r="I41" s="32" t="s">
        <v>90</v>
      </c>
      <c r="J41" s="6"/>
      <c r="K41" s="6"/>
      <c r="Q41" s="38"/>
    </row>
    <row r="42" spans="1:17" ht="157.5" x14ac:dyDescent="0.2">
      <c r="A42" s="48">
        <v>6.2</v>
      </c>
      <c r="B42" s="44" t="s">
        <v>91</v>
      </c>
      <c r="C42" s="49" t="s">
        <v>92</v>
      </c>
      <c r="D42" s="50" t="s">
        <v>93</v>
      </c>
      <c r="E42" s="49" t="s">
        <v>42</v>
      </c>
      <c r="F42" s="49" t="s">
        <v>51</v>
      </c>
      <c r="G42" s="51" t="s">
        <v>52</v>
      </c>
      <c r="H42" s="49" t="s">
        <v>64</v>
      </c>
      <c r="I42" s="49" t="s">
        <v>46</v>
      </c>
      <c r="J42" s="51"/>
      <c r="K42" s="51"/>
    </row>
    <row r="43" spans="1:17" ht="56.25" x14ac:dyDescent="0.2">
      <c r="A43" s="40">
        <v>6.3</v>
      </c>
      <c r="B43" s="33" t="s">
        <v>94</v>
      </c>
      <c r="C43" s="32" t="s">
        <v>40</v>
      </c>
      <c r="D43" s="34" t="s">
        <v>95</v>
      </c>
      <c r="E43" s="32" t="s">
        <v>42</v>
      </c>
      <c r="F43" s="32" t="s">
        <v>96</v>
      </c>
      <c r="G43" s="39" t="s">
        <v>57</v>
      </c>
      <c r="H43" s="39" t="s">
        <v>58</v>
      </c>
      <c r="I43" s="32" t="s">
        <v>46</v>
      </c>
      <c r="J43" s="39"/>
      <c r="K43" s="39"/>
    </row>
    <row r="44" spans="1:17" x14ac:dyDescent="0.2">
      <c r="A44" s="23"/>
      <c r="B44" s="68" t="s">
        <v>97</v>
      </c>
      <c r="C44" s="68"/>
      <c r="D44" s="68"/>
      <c r="E44" s="68"/>
      <c r="F44" s="68"/>
      <c r="G44" s="68"/>
      <c r="H44" s="68"/>
      <c r="I44" s="68"/>
      <c r="J44" s="68"/>
      <c r="K44" s="68"/>
    </row>
    <row r="45" spans="1:17" ht="14.25" customHeight="1" x14ac:dyDescent="0.2">
      <c r="A45" s="24"/>
      <c r="B45" s="69" t="s">
        <v>98</v>
      </c>
      <c r="C45" s="69"/>
      <c r="D45" s="69"/>
      <c r="E45" s="69"/>
      <c r="F45" s="69"/>
      <c r="G45" s="69"/>
      <c r="H45" s="69"/>
      <c r="I45" s="69"/>
      <c r="J45" s="69"/>
      <c r="K45" s="70"/>
    </row>
    <row r="46" spans="1:17" x14ac:dyDescent="0.2">
      <c r="A46" s="24"/>
      <c r="B46" s="69"/>
      <c r="C46" s="69"/>
      <c r="D46" s="69"/>
      <c r="E46" s="69"/>
      <c r="F46" s="69"/>
      <c r="G46" s="69"/>
      <c r="H46" s="69"/>
      <c r="I46" s="69"/>
      <c r="J46" s="69"/>
      <c r="K46" s="70"/>
    </row>
    <row r="47" spans="1:17" ht="21" customHeight="1" x14ac:dyDescent="0.2">
      <c r="A47" s="25"/>
      <c r="B47" s="26" t="s">
        <v>99</v>
      </c>
      <c r="C47" s="27"/>
      <c r="D47" s="27"/>
      <c r="E47" s="27"/>
      <c r="F47" s="27"/>
      <c r="G47" s="27"/>
      <c r="H47" s="27"/>
      <c r="I47" s="27"/>
      <c r="J47" s="27"/>
      <c r="K47" s="28"/>
    </row>
  </sheetData>
  <mergeCells count="33">
    <mergeCell ref="B44:K44"/>
    <mergeCell ref="B45:K46"/>
    <mergeCell ref="E13:I13"/>
    <mergeCell ref="E16:I16"/>
    <mergeCell ref="D14:I14"/>
    <mergeCell ref="D15:I15"/>
    <mergeCell ref="B20:K20"/>
    <mergeCell ref="J18:J19"/>
    <mergeCell ref="B28:K28"/>
    <mergeCell ref="B40:K40"/>
    <mergeCell ref="B35:K35"/>
    <mergeCell ref="B31:K31"/>
    <mergeCell ref="B26:K26"/>
    <mergeCell ref="D12:K12"/>
    <mergeCell ref="A16:C16"/>
    <mergeCell ref="A18:A19"/>
    <mergeCell ref="K18:K19"/>
    <mergeCell ref="I18:I19"/>
    <mergeCell ref="H18:H19"/>
    <mergeCell ref="E18:G18"/>
    <mergeCell ref="D18:D19"/>
    <mergeCell ref="C18:C19"/>
    <mergeCell ref="B18:B19"/>
    <mergeCell ref="C9:D9"/>
    <mergeCell ref="C8:D8"/>
    <mergeCell ref="C7:D7"/>
    <mergeCell ref="C6:D6"/>
    <mergeCell ref="C10:D10"/>
    <mergeCell ref="A4:B4"/>
    <mergeCell ref="C5:D5"/>
    <mergeCell ref="C4:D4"/>
    <mergeCell ref="C3:D3"/>
    <mergeCell ref="C2:D2"/>
  </mergeCells>
  <printOptions horizontalCentered="1"/>
  <pageMargins left="0.23622047244094491" right="0.23622047244094491" top="0.23622047244094491" bottom="0.23622047244094491" header="0.19685039370078741" footer="0.19685039370078741"/>
  <pageSetup paperSize="9" scale="88" fitToHeight="0" orientation="landscape" r:id="rId1"/>
  <headerFooter>
    <oddFooter>&amp;R&amp;"Arial,Regular"&amp;8Page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MRPA-1160097302-422641</_dlc_DocId>
    <_dlc_DocIdUrl xmlns="8aefd74c-d14b-451e-bb38-cf3a729b3efa">
      <Url>https://fultonhogan.sharepoint.com/teams/PD05433/_layouts/15/DocIdRedir.aspx?ID=MRPA-1160097302-422641</Url>
      <Description>MRPA-1160097302-422641</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TeamBinderReference xmlns="2836469c-b43e-4aa1-9b97-2c3e7041e824" xsi:nil="true"/>
    <_dlc_DocIdPersistId xmlns="8aefd74c-d14b-451e-bb38-cf3a729b3efa" xsi:nil="true"/>
    <Topic xmlns="2836469c-b43e-4aa1-9b97-2c3e7041e8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E2A5E4C5-3B8C-4138-A7EC-FD2C9363C2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Metadata/LabelInfo.xml><?xml version="1.0" encoding="utf-8"?>
<clbl:labelList xmlns:clbl="http://schemas.microsoft.com/office/2020/mipLabelMetadata">
  <clbl:label id="{859f26a7-2c03-4eae-9742-ea3e431dc93d}" enabled="1" method="Privileged" siteId="{12ceb59c-6eb5-4da6-83fc-be99d5833257}" removed="0"/>
  <clbl:label id="{adb42340-ff49-4969-a827-a0ddecd6174c}" enabled="0" method="" siteId="{adb42340-ff49-4969-a827-a0ddecd6174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2024-09-12T11:18:37Z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84d60934-bc90-44f0-9978-9e58dc6e55fa</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Innovation">
    <vt:lpwstr/>
  </property>
  <property fmtid="{D5CDD505-2E9C-101B-9397-08002B2CF9AE}" pid="9" name="System">
    <vt:lpwstr/>
  </property>
  <property fmtid="{D5CDD505-2E9C-101B-9397-08002B2CF9AE}" pid="10" name="MediaServiceImageTags">
    <vt:lpwstr/>
  </property>
</Properties>
</file>