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61247003-48EC-4AF2-8B36-6AFBF3BE49F5}" xr6:coauthVersionLast="47" xr6:coauthVersionMax="47" xr10:uidLastSave="{00000000-0000-0000-0000-000000000000}"/>
  <bookViews>
    <workbookView xWindow="705" yWindow="450" windowWidth="26730" windowHeight="1810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4" i="1" l="1"/>
  <c r="Q24" i="1"/>
  <c r="P24" i="1"/>
  <c r="O24" i="1"/>
  <c r="N24" i="1"/>
  <c r="M24" i="1"/>
  <c r="L24" i="1"/>
  <c r="R23" i="1"/>
  <c r="Q23" i="1"/>
  <c r="P23" i="1"/>
  <c r="O23" i="1"/>
  <c r="N23" i="1"/>
  <c r="M23" i="1"/>
  <c r="L23" i="1"/>
  <c r="R22" i="1"/>
  <c r="Q22" i="1"/>
  <c r="P22" i="1"/>
  <c r="O22" i="1"/>
  <c r="N22" i="1"/>
  <c r="M22" i="1"/>
  <c r="L22" i="1"/>
  <c r="R21" i="1"/>
  <c r="Q21" i="1"/>
  <c r="P21" i="1"/>
  <c r="O21" i="1"/>
  <c r="N21" i="1"/>
  <c r="M21" i="1"/>
  <c r="L21" i="1"/>
  <c r="R20" i="1"/>
  <c r="Q20" i="1"/>
  <c r="P20" i="1"/>
  <c r="O20" i="1"/>
  <c r="N20" i="1"/>
  <c r="M20" i="1"/>
  <c r="L20" i="1"/>
  <c r="R19" i="1"/>
  <c r="Q19" i="1"/>
  <c r="P19" i="1"/>
  <c r="O19" i="1"/>
  <c r="N19" i="1"/>
  <c r="M19" i="1"/>
  <c r="L19" i="1"/>
  <c r="R18" i="1"/>
  <c r="Q18" i="1"/>
  <c r="P18" i="1"/>
  <c r="O18" i="1"/>
  <c r="N18" i="1"/>
  <c r="M18" i="1"/>
  <c r="L18" i="1"/>
  <c r="R17" i="1"/>
  <c r="Q17" i="1"/>
  <c r="P17" i="1"/>
  <c r="O17" i="1"/>
  <c r="N17" i="1"/>
  <c r="M17" i="1"/>
  <c r="L17" i="1"/>
  <c r="R16" i="1"/>
  <c r="Q16" i="1"/>
  <c r="P16" i="1"/>
  <c r="O16" i="1"/>
  <c r="N16" i="1"/>
  <c r="M16" i="1"/>
  <c r="L16" i="1"/>
  <c r="R15" i="1"/>
  <c r="Q15" i="1"/>
  <c r="P15" i="1"/>
  <c r="O15" i="1"/>
  <c r="N15" i="1"/>
  <c r="M15" i="1"/>
  <c r="L15" i="1"/>
  <c r="R14" i="1"/>
  <c r="Q14" i="1"/>
  <c r="P14" i="1"/>
  <c r="O14" i="1"/>
  <c r="N14" i="1"/>
  <c r="M14" i="1"/>
  <c r="L14" i="1"/>
  <c r="R13" i="1"/>
  <c r="Q13" i="1"/>
  <c r="P13" i="1"/>
  <c r="O13" i="1"/>
  <c r="N13" i="1"/>
  <c r="M13" i="1"/>
  <c r="L13" i="1"/>
  <c r="R12" i="1"/>
  <c r="Q12" i="1"/>
  <c r="P12" i="1"/>
  <c r="O12" i="1"/>
  <c r="N12" i="1"/>
  <c r="M12" i="1"/>
  <c r="L12" i="1"/>
  <c r="R11" i="1"/>
  <c r="Q11" i="1"/>
  <c r="P11" i="1"/>
  <c r="O11" i="1"/>
  <c r="N11" i="1"/>
  <c r="M11" i="1"/>
  <c r="L11" i="1"/>
  <c r="R10" i="1"/>
  <c r="Q10" i="1"/>
  <c r="P10" i="1"/>
  <c r="O10" i="1"/>
  <c r="N10" i="1"/>
  <c r="M10" i="1"/>
  <c r="L10" i="1"/>
  <c r="R9" i="1"/>
  <c r="Q9" i="1"/>
  <c r="P9" i="1"/>
  <c r="O9" i="1"/>
  <c r="N9" i="1"/>
  <c r="M9" i="1"/>
  <c r="L9" i="1"/>
  <c r="R8" i="1"/>
  <c r="Q8" i="1"/>
  <c r="P8" i="1"/>
  <c r="O8" i="1"/>
  <c r="N8" i="1"/>
  <c r="M8" i="1"/>
  <c r="L8" i="1"/>
  <c r="R7" i="1"/>
  <c r="Q7" i="1"/>
  <c r="P7" i="1"/>
  <c r="O7" i="1"/>
  <c r="N7" i="1"/>
  <c r="M7" i="1"/>
  <c r="L7" i="1"/>
  <c r="R6" i="1"/>
  <c r="Q6" i="1"/>
  <c r="P6" i="1"/>
  <c r="O6" i="1"/>
  <c r="N6" i="1"/>
  <c r="M6" i="1"/>
  <c r="L6" i="1"/>
  <c r="R5" i="1"/>
  <c r="Q5" i="1"/>
  <c r="P5" i="1"/>
  <c r="O5" i="1"/>
  <c r="N5" i="1"/>
  <c r="M5" i="1"/>
  <c r="L5" i="1"/>
  <c r="R4" i="1"/>
  <c r="Q4" i="1"/>
  <c r="P4" i="1"/>
  <c r="O4" i="1"/>
  <c r="N4" i="1"/>
  <c r="M4" i="1"/>
  <c r="L4" i="1"/>
  <c r="R3" i="1"/>
  <c r="Q3" i="1"/>
  <c r="P3" i="1"/>
  <c r="O3" i="1"/>
  <c r="N3" i="1"/>
  <c r="M3" i="1"/>
  <c r="L3" i="1"/>
  <c r="R2" i="1"/>
  <c r="Q2" i="1"/>
  <c r="P2" i="1"/>
  <c r="O2" i="1"/>
  <c r="N2" i="1"/>
  <c r="M2" i="1"/>
  <c r="L2" i="1"/>
  <c r="V2" i="1" l="1" a="1"/>
  <c r="V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<sst xmlns="http://schemas.openxmlformats.org/spreadsheetml/2006/main" count="148" uniqueCount="88">
  <si>
    <t>Prior to commencement</t>
  </si>
  <si>
    <t>Document Review</t>
  </si>
  <si>
    <t>Check Drawing Register</t>
  </si>
  <si>
    <t>H</t>
  </si>
  <si>
    <t xml:space="preserve">As-builts </t>
  </si>
  <si>
    <t>At the completion of the Lot of work</t>
  </si>
  <si>
    <t>Drawings</t>
  </si>
  <si>
    <t>Asbuilt Drawing</t>
  </si>
  <si>
    <t>Survey Setout</t>
  </si>
  <si>
    <t>Red pen mark up drawings to be included in QA file</t>
  </si>
  <si>
    <t xml:space="preserve">Prior to commencement </t>
  </si>
  <si>
    <t>W</t>
  </si>
  <si>
    <t>Permits</t>
  </si>
  <si>
    <t xml:space="preserve">Obtain Permits </t>
  </si>
  <si>
    <t>As required</t>
  </si>
  <si>
    <t>Permit attached or permit number noted</t>
  </si>
  <si>
    <t xml:space="preserve">Ensure that Design is approved and Drawings are of the latest revision </t>
  </si>
  <si>
    <t>Consistency with Construction Drawing</t>
  </si>
  <si>
    <t>Material Compliance (1)</t>
  </si>
  <si>
    <t xml:space="preserve">Document review </t>
  </si>
  <si>
    <t>Design Engineer Approval</t>
  </si>
  <si>
    <t>Material Compliance (2)</t>
  </si>
  <si>
    <t>All concrete delivered to site shall be produced strictly in accordance with the approved mix design</t>
  </si>
  <si>
    <t>Prior to pouring concrete</t>
  </si>
  <si>
    <t>Concrete Delivery Dockets</t>
  </si>
  <si>
    <t>Material Compliance (3)</t>
  </si>
  <si>
    <t>Steel Reinforcement shall comply with AS/NZS 4671 CHAR(AMP) NZS3109 and shall be the grade called up on the drawings</t>
  </si>
  <si>
    <t>Prior to ordering steel</t>
  </si>
  <si>
    <t>Document review</t>
  </si>
  <si>
    <t>AS/NZS4671CHAR(AMP)NZS3109</t>
  </si>
  <si>
    <t>Detail Sheets and Mill Certificates</t>
  </si>
  <si>
    <t>Material Compliance (4)</t>
  </si>
  <si>
    <t>Any welding or mechanical splicing to be approved in writing by the Design Engineer</t>
  </si>
  <si>
    <t>Prior to welding or splicing</t>
  </si>
  <si>
    <t>Mark Up As Built Drawings</t>
  </si>
  <si>
    <t>Material Compliance (5)</t>
  </si>
  <si>
    <t>Any reinforcement requiring cutting or bending on site to be approved in writing by the Design Engineer</t>
  </si>
  <si>
    <t>Prior to cutting or bending on site</t>
  </si>
  <si>
    <t>Daily Visual Inspection</t>
  </si>
  <si>
    <t>Visual inspection</t>
  </si>
  <si>
    <t>Concrete Inspection Record</t>
  </si>
  <si>
    <t>FHIMS-CS-4008</t>
  </si>
  <si>
    <t>Prior to concrete pour</t>
  </si>
  <si>
    <t>Reinforcing (1)</t>
  </si>
  <si>
    <t>Reinforcing steel shall be handled, placed and fixed as per NZS 3109</t>
  </si>
  <si>
    <t>Reinforcing (2)</t>
  </si>
  <si>
    <t>Check for any cast in items and ensure they are fixed correctly</t>
  </si>
  <si>
    <t>Concreting (1)</t>
  </si>
  <si>
    <t>Concreting (2)</t>
  </si>
  <si>
    <t>Test Results</t>
  </si>
  <si>
    <t>FHIMS-CS-4090</t>
  </si>
  <si>
    <t>Concreting (3)</t>
  </si>
  <si>
    <t>At completion of pour</t>
  </si>
  <si>
    <t>Lot Number QA File</t>
  </si>
  <si>
    <t>Ensure all OFIs are closed and included within QA file, Delivery Dockets and Lab Testing Spreadsheet and Test Reports to be included in QA File</t>
  </si>
  <si>
    <t>At completion of Lot</t>
  </si>
  <si>
    <t>Delivery Dockets, Test Reports, Lab Testing Register</t>
  </si>
  <si>
    <t>Visual Inspection</t>
  </si>
  <si>
    <t>Ensure all QA is uploaded into M-Files</t>
  </si>
  <si>
    <t xml:space="preserve">Ensure all necessary Permit to Works CHAR(AMP) Controlled Checklists are in place </t>
  </si>
  <si>
    <t>Design (1)</t>
  </si>
  <si>
    <t>Design (2)</t>
  </si>
  <si>
    <t>Produce Shop Drawings and Submit for approval</t>
  </si>
  <si>
    <t>Prior to Commencement</t>
  </si>
  <si>
    <t>Drawing Register</t>
  </si>
  <si>
    <t>Formwork / Mould to be setout to be inspected by Site Engineer prior to concrete being poured</t>
  </si>
  <si>
    <t>Visual Inspection / Measure</t>
  </si>
  <si>
    <t>Concrete mix design(s) shall be submitted to the Design Engineer in writing at least 2 weeks prior to placing concrete and approved before placing concrete</t>
  </si>
  <si>
    <t>Check Finished Reinforcing cage to ensure correct spacing, grade, diameter and number of bars</t>
  </si>
  <si>
    <t>Reinforcing (3)</t>
  </si>
  <si>
    <t>Pre-tensioning (1)</t>
  </si>
  <si>
    <t>Review Strand stressing / extension calculations comply with Specifications</t>
  </si>
  <si>
    <t>Pre-tensioning (2)</t>
  </si>
  <si>
    <t>Check Strand Size and type complies with Specifications</t>
  </si>
  <si>
    <t>Pre-tensioning (3)</t>
  </si>
  <si>
    <t>Check Debound lengths, and compliance with strand schedule</t>
  </si>
  <si>
    <t>Pre-tensioning (4)</t>
  </si>
  <si>
    <t>Check Actual Strand Stress/Extension with theoretical value.</t>
  </si>
  <si>
    <t>The MSQA Engineer shall be advised at least 24 working hours before the proposed time for concreting that a pre-pour inspection is required</t>
  </si>
  <si>
    <t>Concrete dockets checked for correct mix and concrete site testing undertaken. 1 sample set per 10m3, 10-25m3 2 sample sets, 25 to 50m3 3 sample sets</t>
  </si>
  <si>
    <t>NZS 3104</t>
  </si>
  <si>
    <t>Concrete surfaces shall be F4 or better for formed surfaces and U2 or better for unformed surfaces, Bridge decks U5 (broom) finish</t>
  </si>
  <si>
    <t>Striking of formwork and curing of Units</t>
  </si>
  <si>
    <t>Striping of Beams shall only commence when Concrete has reached release strength and minimum 12 hours of curing</t>
  </si>
  <si>
    <t>Beam Hog</t>
  </si>
  <si>
    <t>M</t>
  </si>
  <si>
    <t>To be Measured prior to site delivery. Deck slab thickness to be adjusted if required.</t>
  </si>
  <si>
    <t>Prior to Precast Unit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</si>
</sst>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162"/>
  <sheetViews>
    <sheetView tabSelected="1" topLeftCell="A142" workbookViewId="0">
      <selection activeCell="V2" sqref="V2:V16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17.5703125" customWidth="1"/>
    <col min="19" max="19" width="3.42578125" customWidth="1"/>
    <col min="20" max="20" width="2.140625" customWidth="1"/>
    <col min="21" max="21" width="1.7109375" customWidth="1"/>
    <col min="22" max="22" width="83.8554687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L1" s="3"/>
      <c r="M1" s="3"/>
      <c r="N1" s="3"/>
      <c r="O1" s="3"/>
      <c r="P1" s="3"/>
      <c r="Q1" s="3"/>
      <c r="R1" s="3"/>
    </row>
    <row r="2" spans="1:22" ht="15" customHeight="1" x14ac:dyDescent="0.25">
      <c r="A2">
        <v>1</v>
      </c>
      <c r="B2" t="s">
        <v>12</v>
      </c>
      <c r="C2" t="s">
        <v>3</v>
      </c>
      <c r="D2" s="1" t="s">
        <v>13</v>
      </c>
      <c r="E2" t="s">
        <v>14</v>
      </c>
      <c r="F2" s="1" t="s">
        <v>1</v>
      </c>
      <c r="G2" t="s">
        <v>59</v>
      </c>
      <c r="H2" s="1" t="s">
        <v>15</v>
      </c>
      <c r="L2" t="str">
        <f>A2&amp;" - "&amp;B2</f>
        <v>1 - Permits</v>
      </c>
      <c r="M2" t="str">
        <f>"ACTION (Hold, Monitor, Witness) - "&amp;C2</f>
        <v>ACTION (Hold, Monitor, Witness) - H</v>
      </c>
      <c r="N2" t="str">
        <f>"DETAIL - "&amp;D2</f>
        <v xml:space="preserve">DETAIL - Obtain Permits </v>
      </c>
      <c r="O2" t="str">
        <f>"FREQUENCY - "&amp;E2</f>
        <v>FREQUENCY - As required</v>
      </c>
      <c r="P2" t="str">
        <f>"INSPECTION - "&amp;F2</f>
        <v>INSPECTION - Document Review</v>
      </c>
      <c r="Q2" t="str">
        <f>"CONFORMANCE CRITERIA - "&amp;G2</f>
        <v xml:space="preserve">CONFORMANCE CRITERIA - Ensure all necessary Permit to Works CHAR(AMP) Controlled Checklists are in place </v>
      </c>
      <c r="R2" t="str">
        <f>"RECORDS - "&amp;H2</f>
        <v>RECORDS - Permit attached or permit number noted</v>
      </c>
      <c r="V2" t="str" cm="1">
        <f t="array" ref="V2:V162">_xlfn.FILTERXML("&lt;t&gt;&lt;s&gt;"&amp;_xlfn.TEXTJOIN("&lt;/s&gt;&lt;s&gt;",,L2:R40)&amp;"&lt;/s&gt;&lt;/t&gt;","//s")</f>
        <v>1 - Permits</v>
      </c>
    </row>
    <row r="3" spans="1:22" ht="15" customHeight="1" x14ac:dyDescent="0.25">
      <c r="A3">
        <v>2</v>
      </c>
      <c r="B3" t="s">
        <v>60</v>
      </c>
      <c r="C3" t="s">
        <v>3</v>
      </c>
      <c r="D3" s="1" t="s">
        <v>16</v>
      </c>
      <c r="E3" s="1" t="s">
        <v>0</v>
      </c>
      <c r="F3" s="1" t="s">
        <v>1</v>
      </c>
      <c r="G3" s="1"/>
      <c r="H3" s="1" t="s">
        <v>2</v>
      </c>
      <c r="L3" t="str">
        <f t="shared" ref="L3:L24" si="0">A3&amp;" - "&amp;B3</f>
        <v>2 - Design (1)</v>
      </c>
      <c r="M3" t="str">
        <f t="shared" ref="M3:M24" si="1">"ACTION (Hold, Monitor, Witness) - "&amp;C3</f>
        <v>ACTION (Hold, Monitor, Witness) - H</v>
      </c>
      <c r="N3" t="str">
        <f t="shared" ref="N3:N24" si="2">"DETAIL - "&amp;D3</f>
        <v xml:space="preserve">DETAIL - Ensure that Design is approved and Drawings are of the latest revision </v>
      </c>
      <c r="O3" t="str">
        <f t="shared" ref="O3:O24" si="3">"FREQUENCY - "&amp;E3</f>
        <v>FREQUENCY - Prior to commencement</v>
      </c>
      <c r="P3" t="str">
        <f t="shared" ref="P3:P24" si="4">"INSPECTION - "&amp;F3</f>
        <v>INSPECTION - Document Review</v>
      </c>
      <c r="Q3" t="str">
        <f t="shared" ref="Q3:Q24" si="5">"CONFORMANCE CRITERIA - "&amp;G3</f>
        <v xml:space="preserve">CONFORMANCE CRITERIA - </v>
      </c>
      <c r="R3" t="str">
        <f t="shared" ref="R3:R24" si="6">"RECORDS - "&amp;H3</f>
        <v>RECORDS - Check Drawing Register</v>
      </c>
      <c r="V3" t="str">
        <v>ACTION (Hold, Monitor, Witness) - H</v>
      </c>
    </row>
    <row r="4" spans="1:22" ht="15" customHeight="1" x14ac:dyDescent="0.25">
      <c r="A4">
        <v>2</v>
      </c>
      <c r="B4" t="s">
        <v>61</v>
      </c>
      <c r="D4" t="s">
        <v>62</v>
      </c>
      <c r="E4" t="s">
        <v>63</v>
      </c>
      <c r="F4" s="1" t="s">
        <v>1</v>
      </c>
      <c r="G4" t="s">
        <v>64</v>
      </c>
      <c r="H4" t="s">
        <v>2</v>
      </c>
      <c r="L4" t="str">
        <f t="shared" si="0"/>
        <v>2 - Design (2)</v>
      </c>
      <c r="M4" t="str">
        <f t="shared" si="1"/>
        <v xml:space="preserve">ACTION (Hold, Monitor, Witness) - </v>
      </c>
      <c r="N4" t="str">
        <f t="shared" si="2"/>
        <v>DETAIL - Produce Shop Drawings and Submit for approval</v>
      </c>
      <c r="O4" t="str">
        <f t="shared" si="3"/>
        <v>FREQUENCY - Prior to Commencement</v>
      </c>
      <c r="P4" t="str">
        <f t="shared" si="4"/>
        <v>INSPECTION - Document Review</v>
      </c>
      <c r="Q4" t="str">
        <f t="shared" si="5"/>
        <v>CONFORMANCE CRITERIA - Drawing Register</v>
      </c>
      <c r="R4" t="str">
        <f t="shared" si="6"/>
        <v>RECORDS - Check Drawing Register</v>
      </c>
      <c r="V4" t="str">
        <v>DETAIL - Obtain Permits</v>
      </c>
    </row>
    <row r="5" spans="1:22" ht="15" customHeight="1" x14ac:dyDescent="0.25">
      <c r="A5">
        <v>3</v>
      </c>
      <c r="B5" t="s">
        <v>8</v>
      </c>
      <c r="C5" t="s">
        <v>3</v>
      </c>
      <c r="D5" t="s">
        <v>65</v>
      </c>
      <c r="E5" t="s">
        <v>10</v>
      </c>
      <c r="F5" s="1" t="s">
        <v>66</v>
      </c>
      <c r="G5" t="s">
        <v>17</v>
      </c>
      <c r="H5" t="s">
        <v>41</v>
      </c>
      <c r="L5" t="str">
        <f t="shared" si="0"/>
        <v>3 - Survey Setout</v>
      </c>
      <c r="M5" t="str">
        <f t="shared" si="1"/>
        <v>ACTION (Hold, Monitor, Witness) - H</v>
      </c>
      <c r="N5" t="str">
        <f t="shared" si="2"/>
        <v>DETAIL - Formwork / Mould to be setout to be inspected by Site Engineer prior to concrete being poured</v>
      </c>
      <c r="O5" t="str">
        <f t="shared" si="3"/>
        <v xml:space="preserve">FREQUENCY - Prior to commencement </v>
      </c>
      <c r="P5" t="str">
        <f t="shared" si="4"/>
        <v>INSPECTION - Visual Inspection / Measure</v>
      </c>
      <c r="Q5" t="str">
        <f t="shared" si="5"/>
        <v>CONFORMANCE CRITERIA - Consistency with Construction Drawing</v>
      </c>
      <c r="R5" t="str">
        <f t="shared" si="6"/>
        <v>RECORDS - FHIMS-CS-4008</v>
      </c>
      <c r="V5" t="str">
        <v>FREQUENCY - As required</v>
      </c>
    </row>
    <row r="6" spans="1:22" ht="15" customHeight="1" x14ac:dyDescent="0.25">
      <c r="A6">
        <v>4</v>
      </c>
      <c r="B6" t="s">
        <v>18</v>
      </c>
      <c r="C6" t="s">
        <v>3</v>
      </c>
      <c r="D6" t="s">
        <v>67</v>
      </c>
      <c r="E6" t="s">
        <v>10</v>
      </c>
      <c r="F6" t="s">
        <v>19</v>
      </c>
      <c r="H6" t="s">
        <v>20</v>
      </c>
      <c r="L6" t="str">
        <f t="shared" si="0"/>
        <v>4 - Material Compliance (1)</v>
      </c>
      <c r="M6" t="str">
        <f t="shared" si="1"/>
        <v>ACTION (Hold, Monitor, Witness) - H</v>
      </c>
      <c r="N6" t="str">
        <f t="shared" si="2"/>
        <v>DETAIL - Concrete mix design(s) shall be submitted to the Design Engineer in writing at least 2 weeks prior to placing concrete and approved before placing concrete</v>
      </c>
      <c r="O6" t="str">
        <f t="shared" si="3"/>
        <v xml:space="preserve">FREQUENCY - Prior to commencement </v>
      </c>
      <c r="P6" t="str">
        <f t="shared" si="4"/>
        <v xml:space="preserve">INSPECTION - Document review </v>
      </c>
      <c r="Q6" t="str">
        <f t="shared" si="5"/>
        <v xml:space="preserve">CONFORMANCE CRITERIA - </v>
      </c>
      <c r="R6" t="str">
        <f t="shared" si="6"/>
        <v>RECORDS - Design Engineer Approval</v>
      </c>
      <c r="V6" t="str">
        <v>INSPECTION - Document Review</v>
      </c>
    </row>
    <row r="7" spans="1:22" ht="15" customHeight="1" x14ac:dyDescent="0.25">
      <c r="A7">
        <v>4</v>
      </c>
      <c r="B7" t="s">
        <v>21</v>
      </c>
      <c r="C7" t="s">
        <v>3</v>
      </c>
      <c r="D7" t="s">
        <v>22</v>
      </c>
      <c r="E7" t="s">
        <v>23</v>
      </c>
      <c r="F7" t="s">
        <v>24</v>
      </c>
      <c r="G7" s="1"/>
      <c r="H7" t="s">
        <v>24</v>
      </c>
      <c r="L7" t="str">
        <f t="shared" si="0"/>
        <v>4 - Material Compliance (2)</v>
      </c>
      <c r="M7" t="str">
        <f t="shared" si="1"/>
        <v>ACTION (Hold, Monitor, Witness) - H</v>
      </c>
      <c r="N7" t="str">
        <f t="shared" si="2"/>
        <v>DETAIL - All concrete delivered to site shall be produced strictly in accordance with the approved mix design</v>
      </c>
      <c r="O7" t="str">
        <f t="shared" si="3"/>
        <v>FREQUENCY - Prior to pouring concrete</v>
      </c>
      <c r="P7" t="str">
        <f t="shared" si="4"/>
        <v>INSPECTION - Concrete Delivery Dockets</v>
      </c>
      <c r="Q7" t="str">
        <f t="shared" si="5"/>
        <v xml:space="preserve">CONFORMANCE CRITERIA - </v>
      </c>
      <c r="R7" t="str">
        <f t="shared" si="6"/>
        <v>RECORDS - Concrete Delivery Dockets</v>
      </c>
      <c r="V7" t="str">
        <v>CONFORMANCE CRITERIA - Ensure all necessary Permit to Works CHAR(AMP) Controlled Checklists are in place</v>
      </c>
    </row>
    <row r="8" spans="1:22" ht="15" customHeight="1" x14ac:dyDescent="0.25">
      <c r="A8">
        <v>4</v>
      </c>
      <c r="B8" t="s">
        <v>25</v>
      </c>
      <c r="C8" t="s">
        <v>3</v>
      </c>
      <c r="D8" t="s">
        <v>26</v>
      </c>
      <c r="E8" s="1" t="s">
        <v>27</v>
      </c>
      <c r="F8" t="s">
        <v>28</v>
      </c>
      <c r="G8" s="1" t="s">
        <v>29</v>
      </c>
      <c r="H8" t="s">
        <v>30</v>
      </c>
      <c r="L8" t="str">
        <f t="shared" si="0"/>
        <v>4 - Material Compliance (3)</v>
      </c>
      <c r="M8" t="str">
        <f t="shared" si="1"/>
        <v>ACTION (Hold, Monitor, Witness) - H</v>
      </c>
      <c r="N8" t="str">
        <f t="shared" si="2"/>
        <v>DETAIL - Steel Reinforcement shall comply with AS/NZS 4671 CHAR(AMP) NZS3109 and shall be the grade called up on the drawings</v>
      </c>
      <c r="O8" t="str">
        <f t="shared" si="3"/>
        <v>FREQUENCY - Prior to ordering steel</v>
      </c>
      <c r="P8" t="str">
        <f t="shared" si="4"/>
        <v>INSPECTION - Document review</v>
      </c>
      <c r="Q8" t="str">
        <f t="shared" si="5"/>
        <v>CONFORMANCE CRITERIA - AS/NZS4671CHAR(AMP)NZS3109</v>
      </c>
      <c r="R8" t="str">
        <f t="shared" si="6"/>
        <v>RECORDS - Detail Sheets and Mill Certificates</v>
      </c>
      <c r="V8" t="str">
        <v>RECORDS - Permit attached or permit number noted</v>
      </c>
    </row>
    <row r="9" spans="1:22" ht="15" customHeight="1" x14ac:dyDescent="0.25">
      <c r="A9">
        <v>4</v>
      </c>
      <c r="B9" t="s">
        <v>31</v>
      </c>
      <c r="C9" t="s">
        <v>3</v>
      </c>
      <c r="D9" t="s">
        <v>32</v>
      </c>
      <c r="E9" s="1" t="s">
        <v>33</v>
      </c>
      <c r="F9" t="s">
        <v>28</v>
      </c>
      <c r="G9" s="1"/>
      <c r="H9" t="s">
        <v>34</v>
      </c>
      <c r="L9" t="str">
        <f t="shared" si="0"/>
        <v>4 - Material Compliance (4)</v>
      </c>
      <c r="M9" t="str">
        <f t="shared" si="1"/>
        <v>ACTION (Hold, Monitor, Witness) - H</v>
      </c>
      <c r="N9" t="str">
        <f t="shared" si="2"/>
        <v>DETAIL - Any welding or mechanical splicing to be approved in writing by the Design Engineer</v>
      </c>
      <c r="O9" t="str">
        <f t="shared" si="3"/>
        <v>FREQUENCY - Prior to welding or splicing</v>
      </c>
      <c r="P9" t="str">
        <f t="shared" si="4"/>
        <v>INSPECTION - Document review</v>
      </c>
      <c r="Q9" t="str">
        <f t="shared" si="5"/>
        <v xml:space="preserve">CONFORMANCE CRITERIA - </v>
      </c>
      <c r="R9" t="str">
        <f t="shared" si="6"/>
        <v>RECORDS - Mark Up As Built Drawings</v>
      </c>
      <c r="V9" t="str">
        <v>2 - Design (1)</v>
      </c>
    </row>
    <row r="10" spans="1:22" ht="15" customHeight="1" x14ac:dyDescent="0.25">
      <c r="A10">
        <v>4</v>
      </c>
      <c r="B10" t="s">
        <v>35</v>
      </c>
      <c r="C10" t="s">
        <v>3</v>
      </c>
      <c r="D10" t="s">
        <v>36</v>
      </c>
      <c r="E10" s="1" t="s">
        <v>37</v>
      </c>
      <c r="F10" t="s">
        <v>28</v>
      </c>
      <c r="G10" s="1"/>
      <c r="H10" t="s">
        <v>34</v>
      </c>
      <c r="L10" t="str">
        <f t="shared" si="0"/>
        <v>4 - Material Compliance (5)</v>
      </c>
      <c r="M10" t="str">
        <f t="shared" si="1"/>
        <v>ACTION (Hold, Monitor, Witness) - H</v>
      </c>
      <c r="N10" t="str">
        <f t="shared" si="2"/>
        <v>DETAIL - Any reinforcement requiring cutting or bending on site to be approved in writing by the Design Engineer</v>
      </c>
      <c r="O10" t="str">
        <f t="shared" si="3"/>
        <v>FREQUENCY - Prior to cutting or bending on site</v>
      </c>
      <c r="P10" t="str">
        <f t="shared" si="4"/>
        <v>INSPECTION - Document review</v>
      </c>
      <c r="Q10" t="str">
        <f t="shared" si="5"/>
        <v xml:space="preserve">CONFORMANCE CRITERIA - </v>
      </c>
      <c r="R10" t="str">
        <f t="shared" si="6"/>
        <v>RECORDS - Mark Up As Built Drawings</v>
      </c>
      <c r="V10" t="str">
        <v>ACTION (Hold, Monitor, Witness) - H</v>
      </c>
    </row>
    <row r="11" spans="1:22" ht="15" customHeight="1" x14ac:dyDescent="0.25">
      <c r="A11">
        <v>5</v>
      </c>
      <c r="B11" t="s">
        <v>43</v>
      </c>
      <c r="C11" t="s">
        <v>11</v>
      </c>
      <c r="D11" t="s">
        <v>44</v>
      </c>
      <c r="E11" t="s">
        <v>38</v>
      </c>
      <c r="F11" t="s">
        <v>28</v>
      </c>
      <c r="G11" s="1" t="s">
        <v>40</v>
      </c>
      <c r="H11" t="s">
        <v>41</v>
      </c>
      <c r="L11" t="str">
        <f t="shared" si="0"/>
        <v>5 - Reinforcing (1)</v>
      </c>
      <c r="M11" t="str">
        <f t="shared" si="1"/>
        <v>ACTION (Hold, Monitor, Witness) - W</v>
      </c>
      <c r="N11" t="str">
        <f t="shared" si="2"/>
        <v>DETAIL - Reinforcing steel shall be handled, placed and fixed as per NZS 3109</v>
      </c>
      <c r="O11" t="str">
        <f t="shared" si="3"/>
        <v>FREQUENCY - Daily Visual Inspection</v>
      </c>
      <c r="P11" t="str">
        <f t="shared" si="4"/>
        <v>INSPECTION - Document review</v>
      </c>
      <c r="Q11" t="str">
        <f t="shared" si="5"/>
        <v>CONFORMANCE CRITERIA - Concrete Inspection Record</v>
      </c>
      <c r="R11" t="str">
        <f t="shared" si="6"/>
        <v>RECORDS - FHIMS-CS-4008</v>
      </c>
      <c r="V11" t="str">
        <v>DETAIL - Ensure that Design is approved and Drawings are of the latest revision</v>
      </c>
    </row>
    <row r="12" spans="1:22" ht="15" customHeight="1" x14ac:dyDescent="0.25">
      <c r="A12">
        <v>5</v>
      </c>
      <c r="B12" t="s">
        <v>45</v>
      </c>
      <c r="C12" t="s">
        <v>3</v>
      </c>
      <c r="D12" s="1" t="s">
        <v>68</v>
      </c>
      <c r="E12" t="s">
        <v>42</v>
      </c>
      <c r="F12" t="s">
        <v>39</v>
      </c>
      <c r="G12" t="s">
        <v>40</v>
      </c>
      <c r="H12" t="s">
        <v>41</v>
      </c>
      <c r="L12" t="str">
        <f t="shared" si="0"/>
        <v>5 - Reinforcing (2)</v>
      </c>
      <c r="M12" t="str">
        <f t="shared" si="1"/>
        <v>ACTION (Hold, Monitor, Witness) - H</v>
      </c>
      <c r="N12" t="str">
        <f t="shared" si="2"/>
        <v>DETAIL - Check Finished Reinforcing cage to ensure correct spacing, grade, diameter and number of bars</v>
      </c>
      <c r="O12" t="str">
        <f t="shared" si="3"/>
        <v>FREQUENCY - Prior to concrete pour</v>
      </c>
      <c r="P12" t="str">
        <f t="shared" si="4"/>
        <v>INSPECTION - Visual inspection</v>
      </c>
      <c r="Q12" t="str">
        <f t="shared" si="5"/>
        <v>CONFORMANCE CRITERIA - Concrete Inspection Record</v>
      </c>
      <c r="R12" t="str">
        <f t="shared" si="6"/>
        <v>RECORDS - FHIMS-CS-4008</v>
      </c>
      <c r="V12" t="str">
        <v>FREQUENCY - Prior to commencement</v>
      </c>
    </row>
    <row r="13" spans="1:22" ht="15" customHeight="1" x14ac:dyDescent="0.25">
      <c r="A13">
        <v>5</v>
      </c>
      <c r="B13" t="s">
        <v>69</v>
      </c>
      <c r="C13" t="s">
        <v>3</v>
      </c>
      <c r="D13" t="s">
        <v>46</v>
      </c>
      <c r="E13" t="s">
        <v>42</v>
      </c>
      <c r="F13" t="s">
        <v>39</v>
      </c>
      <c r="G13" t="s">
        <v>40</v>
      </c>
      <c r="H13" t="s">
        <v>41</v>
      </c>
      <c r="L13" t="str">
        <f t="shared" si="0"/>
        <v>5 - Reinforcing (3)</v>
      </c>
      <c r="M13" t="str">
        <f t="shared" si="1"/>
        <v>ACTION (Hold, Monitor, Witness) - H</v>
      </c>
      <c r="N13" t="str">
        <f t="shared" si="2"/>
        <v>DETAIL - Check for any cast in items and ensure they are fixed correctly</v>
      </c>
      <c r="O13" t="str">
        <f t="shared" si="3"/>
        <v>FREQUENCY - Prior to concrete pour</v>
      </c>
      <c r="P13" t="str">
        <f t="shared" si="4"/>
        <v>INSPECTION - Visual inspection</v>
      </c>
      <c r="Q13" t="str">
        <f t="shared" si="5"/>
        <v>CONFORMANCE CRITERIA - Concrete Inspection Record</v>
      </c>
      <c r="R13" t="str">
        <f t="shared" si="6"/>
        <v>RECORDS - FHIMS-CS-4008</v>
      </c>
      <c r="V13" t="str">
        <v>INSPECTION - Document Review</v>
      </c>
    </row>
    <row r="14" spans="1:22" ht="15" customHeight="1" x14ac:dyDescent="0.25">
      <c r="A14">
        <v>6</v>
      </c>
      <c r="B14" t="s">
        <v>70</v>
      </c>
      <c r="C14" t="s">
        <v>3</v>
      </c>
      <c r="D14" t="s">
        <v>71</v>
      </c>
      <c r="E14" t="s">
        <v>42</v>
      </c>
      <c r="F14" t="s">
        <v>1</v>
      </c>
      <c r="G14" s="1"/>
      <c r="H14" t="s">
        <v>41</v>
      </c>
      <c r="L14" t="str">
        <f t="shared" si="0"/>
        <v>6 - Pre-tensioning (1)</v>
      </c>
      <c r="M14" t="str">
        <f t="shared" si="1"/>
        <v>ACTION (Hold, Monitor, Witness) - H</v>
      </c>
      <c r="N14" t="str">
        <f t="shared" si="2"/>
        <v>DETAIL - Review Strand stressing / extension calculations comply with Specifications</v>
      </c>
      <c r="O14" t="str">
        <f t="shared" si="3"/>
        <v>FREQUENCY - Prior to concrete pour</v>
      </c>
      <c r="P14" t="str">
        <f t="shared" si="4"/>
        <v>INSPECTION - Document Review</v>
      </c>
      <c r="Q14" t="str">
        <f t="shared" si="5"/>
        <v xml:space="preserve">CONFORMANCE CRITERIA - </v>
      </c>
      <c r="R14" t="str">
        <f t="shared" si="6"/>
        <v>RECORDS - FHIMS-CS-4008</v>
      </c>
      <c r="V14" t="str">
        <v>CONFORMANCE CRITERIA -</v>
      </c>
    </row>
    <row r="15" spans="1:22" ht="15" customHeight="1" x14ac:dyDescent="0.25">
      <c r="A15">
        <v>6</v>
      </c>
      <c r="B15" t="s">
        <v>72</v>
      </c>
      <c r="C15" t="s">
        <v>3</v>
      </c>
      <c r="D15" t="s">
        <v>73</v>
      </c>
      <c r="E15" t="s">
        <v>42</v>
      </c>
      <c r="F15" t="s">
        <v>57</v>
      </c>
      <c r="H15" t="s">
        <v>41</v>
      </c>
      <c r="L15" t="str">
        <f t="shared" si="0"/>
        <v>6 - Pre-tensioning (2)</v>
      </c>
      <c r="M15" t="str">
        <f t="shared" si="1"/>
        <v>ACTION (Hold, Monitor, Witness) - H</v>
      </c>
      <c r="N15" t="str">
        <f t="shared" si="2"/>
        <v>DETAIL - Check Strand Size and type complies with Specifications</v>
      </c>
      <c r="O15" t="str">
        <f t="shared" si="3"/>
        <v>FREQUENCY - Prior to concrete pour</v>
      </c>
      <c r="P15" t="str">
        <f t="shared" si="4"/>
        <v>INSPECTION - Visual Inspection</v>
      </c>
      <c r="Q15" t="str">
        <f t="shared" si="5"/>
        <v xml:space="preserve">CONFORMANCE CRITERIA - </v>
      </c>
      <c r="R15" t="str">
        <f t="shared" si="6"/>
        <v>RECORDS - FHIMS-CS-4008</v>
      </c>
      <c r="V15" t="str">
        <v>RECORDS - Check Drawing Register</v>
      </c>
    </row>
    <row r="16" spans="1:22" ht="15" customHeight="1" x14ac:dyDescent="0.25">
      <c r="A16">
        <v>6</v>
      </c>
      <c r="B16" t="s">
        <v>74</v>
      </c>
      <c r="C16" t="s">
        <v>3</v>
      </c>
      <c r="D16" t="s">
        <v>75</v>
      </c>
      <c r="E16" t="s">
        <v>42</v>
      </c>
      <c r="F16" t="s">
        <v>57</v>
      </c>
      <c r="H16" t="s">
        <v>41</v>
      </c>
      <c r="L16" t="str">
        <f t="shared" si="0"/>
        <v>6 - Pre-tensioning (3)</v>
      </c>
      <c r="M16" t="str">
        <f t="shared" si="1"/>
        <v>ACTION (Hold, Monitor, Witness) - H</v>
      </c>
      <c r="N16" t="str">
        <f t="shared" si="2"/>
        <v>DETAIL - Check Debound lengths, and compliance with strand schedule</v>
      </c>
      <c r="O16" t="str">
        <f t="shared" si="3"/>
        <v>FREQUENCY - Prior to concrete pour</v>
      </c>
      <c r="P16" t="str">
        <f t="shared" si="4"/>
        <v>INSPECTION - Visual Inspection</v>
      </c>
      <c r="Q16" t="str">
        <f t="shared" si="5"/>
        <v xml:space="preserve">CONFORMANCE CRITERIA - </v>
      </c>
      <c r="R16" t="str">
        <f t="shared" si="6"/>
        <v>RECORDS - FHIMS-CS-4008</v>
      </c>
      <c r="V16" t="str">
        <v>2 - Design (2)</v>
      </c>
    </row>
    <row r="17" spans="1:22" ht="15" customHeight="1" x14ac:dyDescent="0.25">
      <c r="A17">
        <v>6</v>
      </c>
      <c r="B17" t="s">
        <v>76</v>
      </c>
      <c r="C17" t="s">
        <v>3</v>
      </c>
      <c r="D17" s="1" t="s">
        <v>77</v>
      </c>
      <c r="E17" t="s">
        <v>42</v>
      </c>
      <c r="F17" t="s">
        <v>57</v>
      </c>
      <c r="H17" t="s">
        <v>41</v>
      </c>
      <c r="L17" t="str">
        <f t="shared" si="0"/>
        <v>6 - Pre-tensioning (4)</v>
      </c>
      <c r="M17" t="str">
        <f t="shared" si="1"/>
        <v>ACTION (Hold, Monitor, Witness) - H</v>
      </c>
      <c r="N17" t="str">
        <f t="shared" si="2"/>
        <v>DETAIL - Check Actual Strand Stress/Extension with theoretical value.</v>
      </c>
      <c r="O17" t="str">
        <f t="shared" si="3"/>
        <v>FREQUENCY - Prior to concrete pour</v>
      </c>
      <c r="P17" t="str">
        <f t="shared" si="4"/>
        <v>INSPECTION - Visual Inspection</v>
      </c>
      <c r="Q17" t="str">
        <f t="shared" si="5"/>
        <v xml:space="preserve">CONFORMANCE CRITERIA - </v>
      </c>
      <c r="R17" t="str">
        <f t="shared" si="6"/>
        <v>RECORDS - FHIMS-CS-4008</v>
      </c>
      <c r="V17" t="str">
        <v>ACTION (Hold, Monitor, Witness) -</v>
      </c>
    </row>
    <row r="18" spans="1:22" ht="15" customHeight="1" x14ac:dyDescent="0.25">
      <c r="A18">
        <v>7</v>
      </c>
      <c r="B18" t="s">
        <v>47</v>
      </c>
      <c r="C18" t="s">
        <v>3</v>
      </c>
      <c r="D18" t="s">
        <v>78</v>
      </c>
      <c r="E18" t="s">
        <v>42</v>
      </c>
      <c r="F18" t="s">
        <v>39</v>
      </c>
      <c r="H18" t="s">
        <v>41</v>
      </c>
      <c r="L18" t="str">
        <f t="shared" si="0"/>
        <v>7 - Concreting (1)</v>
      </c>
      <c r="M18" t="str">
        <f t="shared" si="1"/>
        <v>ACTION (Hold, Monitor, Witness) - H</v>
      </c>
      <c r="N18" t="str">
        <f t="shared" si="2"/>
        <v>DETAIL - The MSQA Engineer shall be advised at least 24 working hours before the proposed time for concreting that a pre-pour inspection is required</v>
      </c>
      <c r="O18" t="str">
        <f t="shared" si="3"/>
        <v>FREQUENCY - Prior to concrete pour</v>
      </c>
      <c r="P18" t="str">
        <f t="shared" si="4"/>
        <v>INSPECTION - Visual inspection</v>
      </c>
      <c r="Q18" t="str">
        <f t="shared" si="5"/>
        <v xml:space="preserve">CONFORMANCE CRITERIA - </v>
      </c>
      <c r="R18" t="str">
        <f t="shared" si="6"/>
        <v>RECORDS - FHIMS-CS-4008</v>
      </c>
      <c r="V18" t="str">
        <v>DETAIL - Produce Shop Drawings and Submit for approval</v>
      </c>
    </row>
    <row r="19" spans="1:22" ht="15" customHeight="1" x14ac:dyDescent="0.25">
      <c r="A19">
        <v>7</v>
      </c>
      <c r="B19" t="s">
        <v>48</v>
      </c>
      <c r="C19" t="s">
        <v>3</v>
      </c>
      <c r="D19" s="1" t="s">
        <v>79</v>
      </c>
      <c r="E19" t="s">
        <v>42</v>
      </c>
      <c r="F19" t="s">
        <v>49</v>
      </c>
      <c r="G19" t="s">
        <v>80</v>
      </c>
      <c r="H19" t="s">
        <v>50</v>
      </c>
      <c r="L19" t="str">
        <f t="shared" si="0"/>
        <v>7 - Concreting (2)</v>
      </c>
      <c r="M19" t="str">
        <f t="shared" si="1"/>
        <v>ACTION (Hold, Monitor, Witness) - H</v>
      </c>
      <c r="N19" t="str">
        <f t="shared" si="2"/>
        <v>DETAIL - Concrete dockets checked for correct mix and concrete site testing undertaken. 1 sample set per 10m3, 10-25m3 2 sample sets, 25 to 50m3 3 sample sets</v>
      </c>
      <c r="O19" t="str">
        <f t="shared" si="3"/>
        <v>FREQUENCY - Prior to concrete pour</v>
      </c>
      <c r="P19" t="str">
        <f t="shared" si="4"/>
        <v>INSPECTION - Test Results</v>
      </c>
      <c r="Q19" t="str">
        <f t="shared" si="5"/>
        <v>CONFORMANCE CRITERIA - NZS 3104</v>
      </c>
      <c r="R19" t="str">
        <f t="shared" si="6"/>
        <v>RECORDS - FHIMS-CS-4090</v>
      </c>
      <c r="V19" t="str">
        <v>FREQUENCY - Prior to Commencement</v>
      </c>
    </row>
    <row r="20" spans="1:22" ht="15" customHeight="1" x14ac:dyDescent="0.25">
      <c r="A20">
        <v>7</v>
      </c>
      <c r="B20" t="s">
        <v>51</v>
      </c>
      <c r="C20" t="s">
        <v>3</v>
      </c>
      <c r="D20" t="s">
        <v>81</v>
      </c>
      <c r="E20" t="s">
        <v>52</v>
      </c>
      <c r="F20" t="s">
        <v>39</v>
      </c>
      <c r="G20" t="s">
        <v>40</v>
      </c>
      <c r="H20" t="s">
        <v>41</v>
      </c>
      <c r="L20" t="str">
        <f t="shared" si="0"/>
        <v>7 - Concreting (3)</v>
      </c>
      <c r="M20" t="str">
        <f t="shared" si="1"/>
        <v>ACTION (Hold, Monitor, Witness) - H</v>
      </c>
      <c r="N20" t="str">
        <f t="shared" si="2"/>
        <v>DETAIL - Concrete surfaces shall be F4 or better for formed surfaces and U2 or better for unformed surfaces, Bridge decks U5 (broom) finish</v>
      </c>
      <c r="O20" t="str">
        <f t="shared" si="3"/>
        <v>FREQUENCY - At completion of pour</v>
      </c>
      <c r="P20" t="str">
        <f t="shared" si="4"/>
        <v>INSPECTION - Visual inspection</v>
      </c>
      <c r="Q20" t="str">
        <f t="shared" si="5"/>
        <v>CONFORMANCE CRITERIA - Concrete Inspection Record</v>
      </c>
      <c r="R20" t="str">
        <f t="shared" si="6"/>
        <v>RECORDS - FHIMS-CS-4008</v>
      </c>
      <c r="V20" t="str">
        <v>INSPECTION - Document Review</v>
      </c>
    </row>
    <row r="21" spans="1:22" ht="15" customHeight="1" x14ac:dyDescent="0.25">
      <c r="A21">
        <v>8</v>
      </c>
      <c r="B21" t="s">
        <v>82</v>
      </c>
      <c r="C21" t="s">
        <v>11</v>
      </c>
      <c r="D21" t="s">
        <v>83</v>
      </c>
      <c r="E21" t="s">
        <v>52</v>
      </c>
      <c r="F21" t="s">
        <v>39</v>
      </c>
      <c r="G21" t="s">
        <v>40</v>
      </c>
      <c r="H21" t="s">
        <v>41</v>
      </c>
      <c r="L21" t="str">
        <f t="shared" si="0"/>
        <v>8 - Striking of formwork and curing of Units</v>
      </c>
      <c r="M21" t="str">
        <f t="shared" si="1"/>
        <v>ACTION (Hold, Monitor, Witness) - W</v>
      </c>
      <c r="N21" t="str">
        <f t="shared" si="2"/>
        <v>DETAIL - Striping of Beams shall only commence when Concrete has reached release strength and minimum 12 hours of curing</v>
      </c>
      <c r="O21" t="str">
        <f t="shared" si="3"/>
        <v>FREQUENCY - At completion of pour</v>
      </c>
      <c r="P21" t="str">
        <f t="shared" si="4"/>
        <v>INSPECTION - Visual inspection</v>
      </c>
      <c r="Q21" t="str">
        <f t="shared" si="5"/>
        <v>CONFORMANCE CRITERIA - Concrete Inspection Record</v>
      </c>
      <c r="R21" t="str">
        <f t="shared" si="6"/>
        <v>RECORDS - FHIMS-CS-4008</v>
      </c>
      <c r="V21" t="str">
        <v>CONFORMANCE CRITERIA - Drawing Register</v>
      </c>
    </row>
    <row r="22" spans="1:22" ht="15" customHeight="1" x14ac:dyDescent="0.25">
      <c r="A22">
        <v>9</v>
      </c>
      <c r="B22" t="s">
        <v>84</v>
      </c>
      <c r="C22" t="s">
        <v>85</v>
      </c>
      <c r="D22" t="s">
        <v>86</v>
      </c>
      <c r="E22" t="s">
        <v>87</v>
      </c>
      <c r="F22" s="1" t="s">
        <v>57</v>
      </c>
      <c r="G22" s="1"/>
      <c r="H22" t="s">
        <v>41</v>
      </c>
      <c r="L22" t="str">
        <f t="shared" si="0"/>
        <v>9 - Beam Hog</v>
      </c>
      <c r="M22" t="str">
        <f t="shared" si="1"/>
        <v>ACTION (Hold, Monitor, Witness) - M</v>
      </c>
      <c r="N22" t="str">
        <f t="shared" si="2"/>
        <v>DETAIL - To be Measured prior to site delivery. Deck slab thickness to be adjusted if required.</v>
      </c>
      <c r="O22" t="str">
        <f t="shared" si="3"/>
        <v>FREQUENCY - Prior to Precast Unit Delivery</v>
      </c>
      <c r="P22" t="str">
        <f t="shared" si="4"/>
        <v>INSPECTION - Visual Inspection</v>
      </c>
      <c r="Q22" t="str">
        <f t="shared" si="5"/>
        <v xml:space="preserve">CONFORMANCE CRITERIA - </v>
      </c>
      <c r="R22" t="str">
        <f t="shared" si="6"/>
        <v>RECORDS - FHIMS-CS-4008</v>
      </c>
      <c r="V22" t="str">
        <v>RECORDS - Check Drawing Register</v>
      </c>
    </row>
    <row r="23" spans="1:22" ht="15" customHeight="1" x14ac:dyDescent="0.25">
      <c r="A23">
        <v>10</v>
      </c>
      <c r="B23" t="s">
        <v>4</v>
      </c>
      <c r="C23" t="s">
        <v>3</v>
      </c>
      <c r="D23" t="s">
        <v>9</v>
      </c>
      <c r="E23" t="s">
        <v>5</v>
      </c>
      <c r="F23" t="s">
        <v>6</v>
      </c>
      <c r="H23" t="s">
        <v>7</v>
      </c>
      <c r="L23" t="str">
        <f t="shared" si="0"/>
        <v xml:space="preserve">10 - As-builts </v>
      </c>
      <c r="M23" t="str">
        <f t="shared" si="1"/>
        <v>ACTION (Hold, Monitor, Witness) - H</v>
      </c>
      <c r="N23" t="str">
        <f t="shared" si="2"/>
        <v>DETAIL - Red pen mark up drawings to be included in QA file</v>
      </c>
      <c r="O23" t="str">
        <f t="shared" si="3"/>
        <v>FREQUENCY - At the completion of the Lot of work</v>
      </c>
      <c r="P23" t="str">
        <f t="shared" si="4"/>
        <v>INSPECTION - Drawings</v>
      </c>
      <c r="Q23" t="str">
        <f t="shared" si="5"/>
        <v xml:space="preserve">CONFORMANCE CRITERIA - </v>
      </c>
      <c r="R23" t="str">
        <f t="shared" si="6"/>
        <v>RECORDS - Asbuilt Drawing</v>
      </c>
      <c r="V23" t="str">
        <v>3 - Survey Setout</v>
      </c>
    </row>
    <row r="24" spans="1:22" ht="15" customHeight="1" x14ac:dyDescent="0.25">
      <c r="A24">
        <v>11</v>
      </c>
      <c r="B24" t="s">
        <v>53</v>
      </c>
      <c r="C24" t="s">
        <v>11</v>
      </c>
      <c r="D24" t="s">
        <v>54</v>
      </c>
      <c r="E24" t="s">
        <v>55</v>
      </c>
      <c r="F24" t="s">
        <v>1</v>
      </c>
      <c r="G24" t="s">
        <v>58</v>
      </c>
      <c r="H24" t="s">
        <v>56</v>
      </c>
      <c r="L24" t="str">
        <f t="shared" si="0"/>
        <v>11 - Lot Number QA File</v>
      </c>
      <c r="M24" t="str">
        <f t="shared" si="1"/>
        <v>ACTION (Hold, Monitor, Witness) - W</v>
      </c>
      <c r="N24" t="str">
        <f t="shared" si="2"/>
        <v>DETAIL - Ensure all OFIs are closed and included within QA file, Delivery Dockets and Lab Testing Spreadsheet and Test Reports to be included in QA File</v>
      </c>
      <c r="O24" t="str">
        <f t="shared" si="3"/>
        <v>FREQUENCY - At completion of Lot</v>
      </c>
      <c r="P24" t="str">
        <f t="shared" si="4"/>
        <v>INSPECTION - Document Review</v>
      </c>
      <c r="Q24" t="str">
        <f t="shared" si="5"/>
        <v>CONFORMANCE CRITERIA - Ensure all QA is uploaded into M-Files</v>
      </c>
      <c r="R24" t="str">
        <f t="shared" si="6"/>
        <v>RECORDS - Delivery Dockets, Test Reports, Lab Testing Register</v>
      </c>
      <c r="V24" t="str">
        <v>ACTION (Hold, Monitor, Witness) - H</v>
      </c>
    </row>
    <row r="25" spans="1:22" ht="15" customHeight="1" x14ac:dyDescent="0.25">
      <c r="D25" s="1"/>
      <c r="V25" t="str">
        <v>DETAIL - Formwork / Mould to be setout to be inspected by Site Engineer prior to concrete being poured</v>
      </c>
    </row>
    <row r="26" spans="1:22" ht="15" customHeight="1" x14ac:dyDescent="0.25">
      <c r="V26" t="str">
        <v>FREQUENCY - Prior to commencement</v>
      </c>
    </row>
    <row r="27" spans="1:22" ht="15" customHeight="1" x14ac:dyDescent="0.25">
      <c r="V27" t="str">
        <v>INSPECTION - Visual Inspection / Measure</v>
      </c>
    </row>
    <row r="28" spans="1:22" ht="15" customHeight="1" x14ac:dyDescent="0.25">
      <c r="V28" t="str">
        <v>CONFORMANCE CRITERIA - Consistency with Construction Drawing</v>
      </c>
    </row>
    <row r="29" spans="1:22" ht="15" customHeight="1" x14ac:dyDescent="0.25">
      <c r="V29" t="str">
        <v>RECORDS - FHIMS-CS-4008</v>
      </c>
    </row>
    <row r="30" spans="1:22" ht="15" customHeight="1" x14ac:dyDescent="0.25">
      <c r="V30" t="str">
        <v>4 - Material Compliance (1)</v>
      </c>
    </row>
    <row r="31" spans="1:22" ht="15" customHeight="1" x14ac:dyDescent="0.25">
      <c r="V31" t="str">
        <v>ACTION (Hold, Monitor, Witness) - H</v>
      </c>
    </row>
    <row r="32" spans="1:22" ht="15" customHeight="1" x14ac:dyDescent="0.25">
      <c r="V32" t="str">
        <v>DETAIL - Concrete mix design(s) shall be submitted to the Design Engineer in writing at least 2 weeks prior to placing concrete and approved before placing concrete</v>
      </c>
    </row>
    <row r="33" spans="22:22" ht="15" customHeight="1" x14ac:dyDescent="0.25">
      <c r="V33" t="str">
        <v>FREQUENCY - Prior to commencement</v>
      </c>
    </row>
    <row r="34" spans="22:22" ht="15" customHeight="1" x14ac:dyDescent="0.25">
      <c r="V34" t="str">
        <v>INSPECTION - Document review</v>
      </c>
    </row>
    <row r="35" spans="22:22" ht="15" customHeight="1" x14ac:dyDescent="0.25">
      <c r="V35" t="str">
        <v>CONFORMANCE CRITERIA -</v>
      </c>
    </row>
    <row r="36" spans="22:22" ht="15" customHeight="1" x14ac:dyDescent="0.25">
      <c r="V36" t="str">
        <v>RECORDS - Design Engineer Approval</v>
      </c>
    </row>
    <row r="37" spans="22:22" ht="15" customHeight="1" x14ac:dyDescent="0.25">
      <c r="V37" t="str">
        <v>4 - Material Compliance (2)</v>
      </c>
    </row>
    <row r="38" spans="22:22" ht="15" customHeight="1" x14ac:dyDescent="0.25">
      <c r="V38" t="str">
        <v>ACTION (Hold, Monitor, Witness) - H</v>
      </c>
    </row>
    <row r="39" spans="22:22" ht="15" customHeight="1" x14ac:dyDescent="0.25">
      <c r="V39" t="str">
        <v>DETAIL - All concrete delivered to site shall be produced strictly in accordance with the approved mix design</v>
      </c>
    </row>
    <row r="40" spans="22:22" ht="15" customHeight="1" x14ac:dyDescent="0.25">
      <c r="V40" t="str">
        <v>FREQUENCY - Prior to pouring concrete</v>
      </c>
    </row>
    <row r="41" spans="22:22" ht="15" customHeight="1" x14ac:dyDescent="0.25">
      <c r="V41" t="str">
        <v>INSPECTION - Concrete Delivery Dockets</v>
      </c>
    </row>
    <row r="42" spans="22:22" ht="15" customHeight="1" x14ac:dyDescent="0.25">
      <c r="V42" t="str">
        <v>CONFORMANCE CRITERIA -</v>
      </c>
    </row>
    <row r="43" spans="22:22" ht="15" customHeight="1" x14ac:dyDescent="0.25">
      <c r="V43" t="str">
        <v>RECORDS - Concrete Delivery Dockets</v>
      </c>
    </row>
    <row r="44" spans="22:22" ht="15" customHeight="1" x14ac:dyDescent="0.25">
      <c r="V44" t="str">
        <v>4 - Material Compliance (3)</v>
      </c>
    </row>
    <row r="45" spans="22:22" ht="15" customHeight="1" x14ac:dyDescent="0.25">
      <c r="V45" t="str">
        <v>ACTION (Hold, Monitor, Witness) - H</v>
      </c>
    </row>
    <row r="46" spans="22:22" ht="15" customHeight="1" x14ac:dyDescent="0.25">
      <c r="V46" t="str">
        <v>DETAIL - Steel Reinforcement shall comply with AS/NZS 4671 CHAR(AMP) NZS3109 and shall be the grade called up on the drawings</v>
      </c>
    </row>
    <row r="47" spans="22:22" ht="15" customHeight="1" x14ac:dyDescent="0.25">
      <c r="V47" t="str">
        <v>FREQUENCY - Prior to ordering steel</v>
      </c>
    </row>
    <row r="48" spans="22:22" ht="15" customHeight="1" x14ac:dyDescent="0.25">
      <c r="V48" t="str">
        <v>INSPECTION - Document review</v>
      </c>
    </row>
    <row r="49" spans="22:22" ht="15" customHeight="1" x14ac:dyDescent="0.25">
      <c r="V49" t="str">
        <v>CONFORMANCE CRITERIA - AS/NZS4671CHAR(AMP)NZS3109</v>
      </c>
    </row>
    <row r="50" spans="22:22" ht="15" customHeight="1" x14ac:dyDescent="0.25">
      <c r="V50" t="str">
        <v>RECORDS - Detail Sheets and Mill Certificates</v>
      </c>
    </row>
    <row r="51" spans="22:22" ht="15" customHeight="1" x14ac:dyDescent="0.25">
      <c r="V51" t="str">
        <v>4 - Material Compliance (4)</v>
      </c>
    </row>
    <row r="52" spans="22:22" ht="15" customHeight="1" x14ac:dyDescent="0.25">
      <c r="V52" t="str">
        <v>ACTION (Hold, Monitor, Witness) - H</v>
      </c>
    </row>
    <row r="53" spans="22:22" ht="15" customHeight="1" x14ac:dyDescent="0.25">
      <c r="V53" t="str">
        <v>DETAIL - Any welding or mechanical splicing to be approved in writing by the Design Engineer</v>
      </c>
    </row>
    <row r="54" spans="22:22" ht="15" customHeight="1" x14ac:dyDescent="0.25">
      <c r="V54" t="str">
        <v>FREQUENCY - Prior to welding or splicing</v>
      </c>
    </row>
    <row r="55" spans="22:22" ht="15" customHeight="1" x14ac:dyDescent="0.25">
      <c r="V55" t="str">
        <v>INSPECTION - Document review</v>
      </c>
    </row>
    <row r="56" spans="22:22" ht="15" customHeight="1" x14ac:dyDescent="0.25">
      <c r="V56" t="str">
        <v>CONFORMANCE CRITERIA -</v>
      </c>
    </row>
    <row r="57" spans="22:22" ht="15" customHeight="1" x14ac:dyDescent="0.25">
      <c r="V57" t="str">
        <v>RECORDS - Mark Up As Built Drawings</v>
      </c>
    </row>
    <row r="58" spans="22:22" ht="15" customHeight="1" x14ac:dyDescent="0.25">
      <c r="V58" t="str">
        <v>4 - Material Compliance (5)</v>
      </c>
    </row>
    <row r="59" spans="22:22" ht="15" customHeight="1" x14ac:dyDescent="0.25">
      <c r="V59" t="str">
        <v>ACTION (Hold, Monitor, Witness) - H</v>
      </c>
    </row>
    <row r="60" spans="22:22" ht="15" customHeight="1" x14ac:dyDescent="0.25">
      <c r="V60" t="str">
        <v>DETAIL - Any reinforcement requiring cutting or bending on site to be approved in writing by the Design Engineer</v>
      </c>
    </row>
    <row r="61" spans="22:22" ht="15" customHeight="1" x14ac:dyDescent="0.25">
      <c r="V61" t="str">
        <v>FREQUENCY - Prior to cutting or bending on site</v>
      </c>
    </row>
    <row r="62" spans="22:22" ht="15" customHeight="1" x14ac:dyDescent="0.25">
      <c r="V62" t="str">
        <v>INSPECTION - Document review</v>
      </c>
    </row>
    <row r="63" spans="22:22" ht="15" customHeight="1" x14ac:dyDescent="0.25">
      <c r="V63" t="str">
        <v>CONFORMANCE CRITERIA -</v>
      </c>
    </row>
    <row r="64" spans="22:22" ht="15" customHeight="1" x14ac:dyDescent="0.25">
      <c r="V64" t="str">
        <v>RECORDS - Mark Up As Built Drawings</v>
      </c>
    </row>
    <row r="65" spans="22:22" ht="15" customHeight="1" x14ac:dyDescent="0.25">
      <c r="V65" t="str">
        <v>5 - Reinforcing (1)</v>
      </c>
    </row>
    <row r="66" spans="22:22" ht="15" customHeight="1" x14ac:dyDescent="0.25">
      <c r="V66" t="str">
        <v>ACTION (Hold, Monitor, Witness) - W</v>
      </c>
    </row>
    <row r="67" spans="22:22" ht="15" customHeight="1" x14ac:dyDescent="0.25">
      <c r="V67" t="str">
        <v>DETAIL - Reinforcing steel shall be handled, placed and fixed as per NZS 3109</v>
      </c>
    </row>
    <row r="68" spans="22:22" ht="15" customHeight="1" x14ac:dyDescent="0.25">
      <c r="V68" t="str">
        <v>FREQUENCY - Daily Visual Inspection</v>
      </c>
    </row>
    <row r="69" spans="22:22" ht="15" customHeight="1" x14ac:dyDescent="0.25">
      <c r="V69" t="str">
        <v>INSPECTION - Document review</v>
      </c>
    </row>
    <row r="70" spans="22:22" ht="15" customHeight="1" x14ac:dyDescent="0.25">
      <c r="V70" t="str">
        <v>CONFORMANCE CRITERIA - Concrete Inspection Record</v>
      </c>
    </row>
    <row r="71" spans="22:22" ht="15" customHeight="1" x14ac:dyDescent="0.25">
      <c r="V71" t="str">
        <v>RECORDS - FHIMS-CS-4008</v>
      </c>
    </row>
    <row r="72" spans="22:22" ht="15" customHeight="1" x14ac:dyDescent="0.25">
      <c r="V72" t="str">
        <v>5 - Reinforcing (2)</v>
      </c>
    </row>
    <row r="73" spans="22:22" ht="15" customHeight="1" x14ac:dyDescent="0.25">
      <c r="V73" t="str">
        <v>ACTION (Hold, Monitor, Witness) - H</v>
      </c>
    </row>
    <row r="74" spans="22:22" ht="15" customHeight="1" x14ac:dyDescent="0.25">
      <c r="V74" t="str">
        <v>DETAIL - Check Finished Reinforcing cage to ensure correct spacing, grade, diameter and number of bars</v>
      </c>
    </row>
    <row r="75" spans="22:22" ht="15" customHeight="1" x14ac:dyDescent="0.25">
      <c r="V75" t="str">
        <v>FREQUENCY - Prior to concrete pour</v>
      </c>
    </row>
    <row r="76" spans="22:22" ht="15" customHeight="1" x14ac:dyDescent="0.25">
      <c r="V76" t="str">
        <v>INSPECTION - Visual inspection</v>
      </c>
    </row>
    <row r="77" spans="22:22" ht="15" customHeight="1" x14ac:dyDescent="0.25">
      <c r="V77" t="str">
        <v>CONFORMANCE CRITERIA - Concrete Inspection Record</v>
      </c>
    </row>
    <row r="78" spans="22:22" ht="15" customHeight="1" x14ac:dyDescent="0.25">
      <c r="V78" t="str">
        <v>RECORDS - FHIMS-CS-4008</v>
      </c>
    </row>
    <row r="79" spans="22:22" ht="15" customHeight="1" x14ac:dyDescent="0.25">
      <c r="V79" t="str">
        <v>5 - Reinforcing (3)</v>
      </c>
    </row>
    <row r="80" spans="22:22" ht="15" customHeight="1" x14ac:dyDescent="0.25">
      <c r="V80" t="str">
        <v>ACTION (Hold, Monitor, Witness) - H</v>
      </c>
    </row>
    <row r="81" spans="22:22" ht="15" customHeight="1" x14ac:dyDescent="0.25">
      <c r="V81" t="str">
        <v>DETAIL - Check for any cast in items and ensure they are fixed correctly</v>
      </c>
    </row>
    <row r="82" spans="22:22" ht="15" customHeight="1" x14ac:dyDescent="0.25">
      <c r="V82" t="str">
        <v>FREQUENCY - Prior to concrete pour</v>
      </c>
    </row>
    <row r="83" spans="22:22" ht="15" customHeight="1" x14ac:dyDescent="0.25">
      <c r="V83" t="str">
        <v>INSPECTION - Visual inspection</v>
      </c>
    </row>
    <row r="84" spans="22:22" ht="15" customHeight="1" x14ac:dyDescent="0.25">
      <c r="V84" t="str">
        <v>CONFORMANCE CRITERIA - Concrete Inspection Record</v>
      </c>
    </row>
    <row r="85" spans="22:22" ht="15" customHeight="1" x14ac:dyDescent="0.25">
      <c r="V85" t="str">
        <v>RECORDS - FHIMS-CS-4008</v>
      </c>
    </row>
    <row r="86" spans="22:22" ht="15" customHeight="1" x14ac:dyDescent="0.25">
      <c r="V86" t="str">
        <v>6 - Pre-tensioning (1)</v>
      </c>
    </row>
    <row r="87" spans="22:22" ht="15" customHeight="1" x14ac:dyDescent="0.25">
      <c r="V87" t="str">
        <v>ACTION (Hold, Monitor, Witness) - H</v>
      </c>
    </row>
    <row r="88" spans="22:22" ht="15" customHeight="1" x14ac:dyDescent="0.25">
      <c r="V88" t="str">
        <v>DETAIL - Review Strand stressing / extension calculations comply with Specifications</v>
      </c>
    </row>
    <row r="89" spans="22:22" ht="15" customHeight="1" x14ac:dyDescent="0.25">
      <c r="V89" t="str">
        <v>FREQUENCY - Prior to concrete pour</v>
      </c>
    </row>
    <row r="90" spans="22:22" ht="15" customHeight="1" x14ac:dyDescent="0.25">
      <c r="V90" t="str">
        <v>INSPECTION - Document Review</v>
      </c>
    </row>
    <row r="91" spans="22:22" ht="15" customHeight="1" x14ac:dyDescent="0.25">
      <c r="V91" t="str">
        <v>CONFORMANCE CRITERIA -</v>
      </c>
    </row>
    <row r="92" spans="22:22" ht="15" customHeight="1" x14ac:dyDescent="0.25">
      <c r="V92" t="str">
        <v>RECORDS - FHIMS-CS-4008</v>
      </c>
    </row>
    <row r="93" spans="22:22" ht="15" customHeight="1" x14ac:dyDescent="0.25">
      <c r="V93" t="str">
        <v>6 - Pre-tensioning (2)</v>
      </c>
    </row>
    <row r="94" spans="22:22" ht="15" customHeight="1" x14ac:dyDescent="0.25">
      <c r="V94" t="str">
        <v>ACTION (Hold, Monitor, Witness) - H</v>
      </c>
    </row>
    <row r="95" spans="22:22" ht="15" customHeight="1" x14ac:dyDescent="0.25">
      <c r="V95" t="str">
        <v>DETAIL - Check Strand Size and type complies with Specifications</v>
      </c>
    </row>
    <row r="96" spans="22:22" ht="15" customHeight="1" x14ac:dyDescent="0.25">
      <c r="V96" t="str">
        <v>FREQUENCY - Prior to concrete pour</v>
      </c>
    </row>
    <row r="97" spans="22:22" ht="15" customHeight="1" x14ac:dyDescent="0.25">
      <c r="V97" t="str">
        <v>INSPECTION - Visual Inspection</v>
      </c>
    </row>
    <row r="98" spans="22:22" ht="15" customHeight="1" x14ac:dyDescent="0.25">
      <c r="V98" t="str">
        <v>CONFORMANCE CRITERIA -</v>
      </c>
    </row>
    <row r="99" spans="22:22" ht="15" customHeight="1" x14ac:dyDescent="0.25">
      <c r="V99" t="str">
        <v>RECORDS - FHIMS-CS-4008</v>
      </c>
    </row>
    <row r="100" spans="22:22" ht="15" customHeight="1" x14ac:dyDescent="0.25">
      <c r="V100" t="str">
        <v>6 - Pre-tensioning (3)</v>
      </c>
    </row>
    <row r="101" spans="22:22" ht="15" customHeight="1" x14ac:dyDescent="0.25">
      <c r="V101" t="str">
        <v>ACTION (Hold, Monitor, Witness) - H</v>
      </c>
    </row>
    <row r="102" spans="22:22" ht="15" customHeight="1" x14ac:dyDescent="0.25">
      <c r="V102" t="str">
        <v>DETAIL - Check Debound lengths, and compliance with strand schedule</v>
      </c>
    </row>
    <row r="103" spans="22:22" ht="15" customHeight="1" x14ac:dyDescent="0.25">
      <c r="V103" t="str">
        <v>FREQUENCY - Prior to concrete pour</v>
      </c>
    </row>
    <row r="104" spans="22:22" ht="15" customHeight="1" x14ac:dyDescent="0.25">
      <c r="V104" t="str">
        <v>INSPECTION - Visual Inspection</v>
      </c>
    </row>
    <row r="105" spans="22:22" ht="15" customHeight="1" x14ac:dyDescent="0.25">
      <c r="V105" t="str">
        <v>CONFORMANCE CRITERIA -</v>
      </c>
    </row>
    <row r="106" spans="22:22" ht="15" customHeight="1" x14ac:dyDescent="0.25">
      <c r="V106" t="str">
        <v>RECORDS - FHIMS-CS-4008</v>
      </c>
    </row>
    <row r="107" spans="22:22" ht="15" customHeight="1" x14ac:dyDescent="0.25">
      <c r="V107" t="str">
        <v>6 - Pre-tensioning (4)</v>
      </c>
    </row>
    <row r="108" spans="22:22" ht="15" customHeight="1" x14ac:dyDescent="0.25">
      <c r="V108" t="str">
        <v>ACTION (Hold, Monitor, Witness) - H</v>
      </c>
    </row>
    <row r="109" spans="22:22" ht="15" customHeight="1" x14ac:dyDescent="0.25">
      <c r="V109" t="str">
        <v>DETAIL - Check Actual Strand Stress/Extension with theoretical value.</v>
      </c>
    </row>
    <row r="110" spans="22:22" ht="15" customHeight="1" x14ac:dyDescent="0.25">
      <c r="V110" t="str">
        <v>FREQUENCY - Prior to concrete pour</v>
      </c>
    </row>
    <row r="111" spans="22:22" ht="15" customHeight="1" x14ac:dyDescent="0.25">
      <c r="V111" t="str">
        <v>INSPECTION - Visual Inspection</v>
      </c>
    </row>
    <row r="112" spans="22:22" ht="15" customHeight="1" x14ac:dyDescent="0.25">
      <c r="V112" t="str">
        <v>CONFORMANCE CRITERIA -</v>
      </c>
    </row>
    <row r="113" spans="22:22" ht="15" customHeight="1" x14ac:dyDescent="0.25">
      <c r="V113" t="str">
        <v>RECORDS - FHIMS-CS-4008</v>
      </c>
    </row>
    <row r="114" spans="22:22" ht="15" customHeight="1" x14ac:dyDescent="0.25">
      <c r="V114" t="str">
        <v>7 - Concreting (1)</v>
      </c>
    </row>
    <row r="115" spans="22:22" ht="15" customHeight="1" x14ac:dyDescent="0.25">
      <c r="V115" t="str">
        <v>ACTION (Hold, Monitor, Witness) - H</v>
      </c>
    </row>
    <row r="116" spans="22:22" ht="15" customHeight="1" x14ac:dyDescent="0.25">
      <c r="V116" t="str">
        <v>DETAIL - The MSQA Engineer shall be advised at least 24 working hours before the proposed time for concreting that a pre-pour inspection is required</v>
      </c>
    </row>
    <row r="117" spans="22:22" ht="15" customHeight="1" x14ac:dyDescent="0.25">
      <c r="V117" t="str">
        <v>FREQUENCY - Prior to concrete pour</v>
      </c>
    </row>
    <row r="118" spans="22:22" ht="15" customHeight="1" x14ac:dyDescent="0.25">
      <c r="V118" t="str">
        <v>INSPECTION - Visual inspection</v>
      </c>
    </row>
    <row r="119" spans="22:22" ht="15" customHeight="1" x14ac:dyDescent="0.25">
      <c r="V119" t="str">
        <v>CONFORMANCE CRITERIA -</v>
      </c>
    </row>
    <row r="120" spans="22:22" ht="15" customHeight="1" x14ac:dyDescent="0.25">
      <c r="V120" t="str">
        <v>RECORDS - FHIMS-CS-4008</v>
      </c>
    </row>
    <row r="121" spans="22:22" ht="15" customHeight="1" x14ac:dyDescent="0.25">
      <c r="V121" t="str">
        <v>7 - Concreting (2)</v>
      </c>
    </row>
    <row r="122" spans="22:22" ht="15" customHeight="1" x14ac:dyDescent="0.25">
      <c r="V122" t="str">
        <v>ACTION (Hold, Monitor, Witness) - H</v>
      </c>
    </row>
    <row r="123" spans="22:22" ht="15" customHeight="1" x14ac:dyDescent="0.25">
      <c r="V123" t="str">
        <v>DETAIL - Concrete dockets checked for correct mix and concrete site testing undertaken. 1 sample set per 10m3, 10-25m3 2 sample sets, 25 to 50m3 3 sample sets</v>
      </c>
    </row>
    <row r="124" spans="22:22" ht="15" customHeight="1" x14ac:dyDescent="0.25">
      <c r="V124" t="str">
        <v>FREQUENCY - Prior to concrete pour</v>
      </c>
    </row>
    <row r="125" spans="22:22" ht="15" customHeight="1" x14ac:dyDescent="0.25">
      <c r="V125" t="str">
        <v>INSPECTION - Test Results</v>
      </c>
    </row>
    <row r="126" spans="22:22" ht="15" customHeight="1" x14ac:dyDescent="0.25">
      <c r="V126" t="str">
        <v>CONFORMANCE CRITERIA - NZS 3104</v>
      </c>
    </row>
    <row r="127" spans="22:22" ht="15" customHeight="1" x14ac:dyDescent="0.25">
      <c r="V127" t="str">
        <v>RECORDS - FHIMS-CS-4090</v>
      </c>
    </row>
    <row r="128" spans="22:22" ht="15" customHeight="1" x14ac:dyDescent="0.25">
      <c r="V128" t="str">
        <v>7 - Concreting (3)</v>
      </c>
    </row>
    <row r="129" spans="22:22" ht="15" customHeight="1" x14ac:dyDescent="0.25">
      <c r="V129" t="str">
        <v>ACTION (Hold, Monitor, Witness) - H</v>
      </c>
    </row>
    <row r="130" spans="22:22" ht="15" customHeight="1" x14ac:dyDescent="0.25">
      <c r="V130" t="str">
        <v>DETAIL - Concrete surfaces shall be F4 or better for formed surfaces and U2 or better for unformed surfaces, Bridge decks U5 (broom) finish</v>
      </c>
    </row>
    <row r="131" spans="22:22" ht="15" customHeight="1" x14ac:dyDescent="0.25">
      <c r="V131" t="str">
        <v>FREQUENCY - At completion of pour</v>
      </c>
    </row>
    <row r="132" spans="22:22" ht="15" customHeight="1" x14ac:dyDescent="0.25">
      <c r="V132" t="str">
        <v>INSPECTION - Visual inspection</v>
      </c>
    </row>
    <row r="133" spans="22:22" ht="15" customHeight="1" x14ac:dyDescent="0.25">
      <c r="V133" t="str">
        <v>CONFORMANCE CRITERIA - Concrete Inspection Record</v>
      </c>
    </row>
    <row r="134" spans="22:22" ht="15" customHeight="1" x14ac:dyDescent="0.25">
      <c r="V134" t="str">
        <v>RECORDS - FHIMS-CS-4008</v>
      </c>
    </row>
    <row r="135" spans="22:22" ht="15" customHeight="1" x14ac:dyDescent="0.25">
      <c r="V135" t="str">
        <v>8 - Striking of formwork and curing of Units</v>
      </c>
    </row>
    <row r="136" spans="22:22" ht="15" customHeight="1" x14ac:dyDescent="0.25">
      <c r="V136" t="str">
        <v>ACTION (Hold, Monitor, Witness) - W</v>
      </c>
    </row>
    <row r="137" spans="22:22" ht="15" customHeight="1" x14ac:dyDescent="0.25">
      <c r="V137" t="str">
        <v>DETAIL - Striping of Beams shall only commence when Concrete has reached release strength and minimum 12 hours of curing</v>
      </c>
    </row>
    <row r="138" spans="22:22" ht="15" customHeight="1" x14ac:dyDescent="0.25">
      <c r="V138" t="str">
        <v>FREQUENCY - At completion of pour</v>
      </c>
    </row>
    <row r="139" spans="22:22" ht="15" customHeight="1" x14ac:dyDescent="0.25">
      <c r="V139" t="str">
        <v>INSPECTION - Visual inspection</v>
      </c>
    </row>
    <row r="140" spans="22:22" ht="15" customHeight="1" x14ac:dyDescent="0.25">
      <c r="V140" t="str">
        <v>CONFORMANCE CRITERIA - Concrete Inspection Record</v>
      </c>
    </row>
    <row r="141" spans="22:22" ht="15" customHeight="1" x14ac:dyDescent="0.25">
      <c r="V141" t="str">
        <v>RECORDS - FHIMS-CS-4008</v>
      </c>
    </row>
    <row r="142" spans="22:22" ht="15" customHeight="1" x14ac:dyDescent="0.25">
      <c r="V142" t="str">
        <v>9 - Beam Hog</v>
      </c>
    </row>
    <row r="143" spans="22:22" ht="15" customHeight="1" x14ac:dyDescent="0.25">
      <c r="V143" t="str">
        <v>ACTION (Hold, Monitor, Witness) - M</v>
      </c>
    </row>
    <row r="144" spans="22:22" ht="15" customHeight="1" x14ac:dyDescent="0.25">
      <c r="V144" t="str">
        <v>DETAIL - To be Measured prior to site delivery. Deck slab thickness to be adjusted if required.</v>
      </c>
    </row>
    <row r="145" spans="22:22" ht="15" customHeight="1" x14ac:dyDescent="0.25">
      <c r="V145" t="str">
        <v>FREQUENCY - Prior to Precast Unit Delivery</v>
      </c>
    </row>
    <row r="146" spans="22:22" ht="15" customHeight="1" x14ac:dyDescent="0.25">
      <c r="V146" t="str">
        <v>INSPECTION - Visual Inspection</v>
      </c>
    </row>
    <row r="147" spans="22:22" ht="15" customHeight="1" x14ac:dyDescent="0.25">
      <c r="V147" t="str">
        <v>CONFORMANCE CRITERIA -</v>
      </c>
    </row>
    <row r="148" spans="22:22" ht="15" customHeight="1" x14ac:dyDescent="0.25">
      <c r="V148" t="str">
        <v>RECORDS - FHIMS-CS-4008</v>
      </c>
    </row>
    <row r="149" spans="22:22" ht="15" customHeight="1" x14ac:dyDescent="0.25">
      <c r="V149" t="str">
        <v>10 - As-builts</v>
      </c>
    </row>
    <row r="150" spans="22:22" ht="15" customHeight="1" x14ac:dyDescent="0.25">
      <c r="V150" t="str">
        <v>ACTION (Hold, Monitor, Witness) - H</v>
      </c>
    </row>
    <row r="151" spans="22:22" ht="15" customHeight="1" x14ac:dyDescent="0.25">
      <c r="V151" t="str">
        <v>DETAIL - Red pen mark up drawings to be included in QA file</v>
      </c>
    </row>
    <row r="152" spans="22:22" ht="15" customHeight="1" x14ac:dyDescent="0.25">
      <c r="V152" t="str">
        <v>FREQUENCY - At the completion of the Lot of work</v>
      </c>
    </row>
    <row r="153" spans="22:22" ht="15" customHeight="1" x14ac:dyDescent="0.25">
      <c r="V153" t="str">
        <v>INSPECTION - Drawings</v>
      </c>
    </row>
    <row r="154" spans="22:22" ht="15" customHeight="1" x14ac:dyDescent="0.25">
      <c r="V154" t="str">
        <v>CONFORMANCE CRITERIA -</v>
      </c>
    </row>
    <row r="155" spans="22:22" ht="15" customHeight="1" x14ac:dyDescent="0.25">
      <c r="V155" t="str">
        <v>RECORDS - Asbuilt Drawing</v>
      </c>
    </row>
    <row r="156" spans="22:22" ht="15" customHeight="1" x14ac:dyDescent="0.25">
      <c r="V156" t="str">
        <v>11 - Lot Number QA File</v>
      </c>
    </row>
    <row r="157" spans="22:22" ht="15" customHeight="1" x14ac:dyDescent="0.25">
      <c r="V157" t="str">
        <v>ACTION (Hold, Monitor, Witness) - W</v>
      </c>
    </row>
    <row r="158" spans="22:22" ht="15" customHeight="1" x14ac:dyDescent="0.25">
      <c r="V158" t="str">
        <v>DETAIL - Ensure all OFIs are closed and included within QA file, Delivery Dockets and Lab Testing Spreadsheet and Test Reports to be included in QA File</v>
      </c>
    </row>
    <row r="159" spans="22:22" ht="15" customHeight="1" x14ac:dyDescent="0.25">
      <c r="V159" t="str">
        <v>FREQUENCY - At completion of Lot</v>
      </c>
    </row>
    <row r="160" spans="22:22" ht="15" customHeight="1" x14ac:dyDescent="0.25">
      <c r="V160" t="str">
        <v>INSPECTION - Document Review</v>
      </c>
    </row>
    <row r="161" spans="22:22" ht="15" customHeight="1" x14ac:dyDescent="0.25">
      <c r="V161" t="str">
        <v>CONFORMANCE CRITERIA - Ensure all QA is uploaded into M-Files</v>
      </c>
    </row>
    <row r="162" spans="22:22" ht="15" customHeight="1" x14ac:dyDescent="0.25">
      <c r="V162" t="str">
        <v>RECORDS - Delivery Dockets, Test Reports, Lab Testing Register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2025-02-18T05:57:35Z</dcterms:modified>
</cp:coreProperties>
</file>