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0A9D277-6EC6-4AAD-B3A9-D69B5AA4B009}" xr6:coauthVersionLast="47" xr6:coauthVersionMax="47" xr10:uidLastSave="{00000000-0000-0000-0000-000000000000}"/>
  <bookViews>
    <workbookView xWindow="4575" yWindow="1665" windowWidth="26700" windowHeight="1773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1" l="1"/>
  <c r="W27" i="1"/>
  <c r="V27" i="1"/>
  <c r="U27" i="1"/>
  <c r="T27" i="1"/>
  <c r="S27" i="1"/>
  <c r="R27" i="1"/>
  <c r="X26" i="1"/>
  <c r="W26" i="1"/>
  <c r="V26" i="1"/>
  <c r="U26" i="1"/>
  <c r="T26" i="1"/>
  <c r="S26" i="1"/>
  <c r="R26" i="1"/>
  <c r="X25" i="1"/>
  <c r="W25" i="1"/>
  <c r="V25" i="1"/>
  <c r="U25" i="1"/>
  <c r="T25" i="1"/>
  <c r="S25" i="1"/>
  <c r="R25" i="1"/>
  <c r="X24" i="1"/>
  <c r="W24" i="1"/>
  <c r="V24" i="1"/>
  <c r="U24" i="1"/>
  <c r="T24" i="1"/>
  <c r="S24" i="1"/>
  <c r="R24" i="1"/>
  <c r="X23" i="1"/>
  <c r="W23" i="1"/>
  <c r="V23" i="1"/>
  <c r="U23" i="1"/>
  <c r="T23" i="1"/>
  <c r="S23" i="1"/>
  <c r="R23" i="1"/>
  <c r="X22" i="1"/>
  <c r="W22" i="1"/>
  <c r="V22" i="1"/>
  <c r="U22" i="1"/>
  <c r="T22" i="1"/>
  <c r="S22" i="1"/>
  <c r="R22" i="1"/>
  <c r="X21" i="1"/>
  <c r="W21" i="1"/>
  <c r="V21" i="1"/>
  <c r="U21" i="1"/>
  <c r="T21" i="1"/>
  <c r="S21" i="1"/>
  <c r="R21" i="1"/>
  <c r="X20" i="1"/>
  <c r="W20" i="1"/>
  <c r="V20" i="1"/>
  <c r="U20" i="1"/>
  <c r="T20" i="1"/>
  <c r="S20" i="1"/>
  <c r="R20" i="1"/>
  <c r="X19" i="1"/>
  <c r="W19" i="1"/>
  <c r="V19" i="1"/>
  <c r="U19" i="1"/>
  <c r="T19" i="1"/>
  <c r="S19" i="1"/>
  <c r="R19" i="1"/>
  <c r="X18" i="1"/>
  <c r="W18" i="1"/>
  <c r="V18" i="1"/>
  <c r="U18" i="1"/>
  <c r="T18" i="1"/>
  <c r="S18" i="1"/>
  <c r="R18" i="1"/>
  <c r="X17" i="1"/>
  <c r="W17" i="1"/>
  <c r="V17" i="1"/>
  <c r="U17" i="1"/>
  <c r="T17" i="1"/>
  <c r="S17" i="1"/>
  <c r="R17" i="1"/>
  <c r="X16" i="1"/>
  <c r="W16" i="1"/>
  <c r="V16" i="1"/>
  <c r="U16" i="1"/>
  <c r="T16" i="1"/>
  <c r="S16" i="1"/>
  <c r="R16" i="1"/>
  <c r="X15" i="1"/>
  <c r="W15" i="1"/>
  <c r="V15" i="1"/>
  <c r="U15" i="1"/>
  <c r="T15" i="1"/>
  <c r="S15" i="1"/>
  <c r="R15" i="1"/>
  <c r="X14" i="1"/>
  <c r="W14" i="1"/>
  <c r="V14" i="1"/>
  <c r="U14" i="1"/>
  <c r="T14" i="1"/>
  <c r="S14" i="1"/>
  <c r="R14" i="1"/>
  <c r="X13" i="1"/>
  <c r="W13" i="1"/>
  <c r="V13" i="1"/>
  <c r="U13" i="1"/>
  <c r="T13" i="1"/>
  <c r="S13" i="1"/>
  <c r="R13" i="1"/>
  <c r="X12" i="1"/>
  <c r="W12" i="1"/>
  <c r="V12" i="1"/>
  <c r="U12" i="1"/>
  <c r="T12" i="1"/>
  <c r="S12" i="1"/>
  <c r="R12" i="1"/>
  <c r="X11" i="1"/>
  <c r="W11" i="1"/>
  <c r="V11" i="1"/>
  <c r="U11" i="1"/>
  <c r="T11" i="1"/>
  <c r="S11" i="1"/>
  <c r="R11" i="1"/>
  <c r="X10" i="1"/>
  <c r="W10" i="1"/>
  <c r="V10" i="1"/>
  <c r="U10" i="1"/>
  <c r="T10" i="1"/>
  <c r="S10" i="1"/>
  <c r="R10" i="1"/>
  <c r="X9" i="1"/>
  <c r="W9" i="1"/>
  <c r="V9" i="1"/>
  <c r="U9" i="1"/>
  <c r="T9" i="1"/>
  <c r="S9" i="1"/>
  <c r="R9" i="1"/>
  <c r="X8" i="1"/>
  <c r="W8" i="1"/>
  <c r="V8" i="1"/>
  <c r="U8" i="1"/>
  <c r="T8" i="1"/>
  <c r="S8" i="1"/>
  <c r="R8" i="1"/>
  <c r="X7" i="1"/>
  <c r="W7" i="1"/>
  <c r="V7" i="1"/>
  <c r="U7" i="1"/>
  <c r="T7" i="1"/>
  <c r="S7" i="1"/>
  <c r="R7" i="1"/>
  <c r="X6" i="1"/>
  <c r="W6" i="1"/>
  <c r="V6" i="1"/>
  <c r="U6" i="1"/>
  <c r="T6" i="1"/>
  <c r="S6" i="1"/>
  <c r="R6" i="1"/>
  <c r="X5" i="1"/>
  <c r="W5" i="1"/>
  <c r="V5" i="1"/>
  <c r="U5" i="1"/>
  <c r="T5" i="1"/>
  <c r="S5" i="1"/>
  <c r="R5" i="1"/>
  <c r="X4" i="1"/>
  <c r="W4" i="1"/>
  <c r="V4" i="1"/>
  <c r="U4" i="1"/>
  <c r="T4" i="1"/>
  <c r="S4" i="1"/>
  <c r="R4" i="1"/>
  <c r="X3" i="1"/>
  <c r="W3" i="1"/>
  <c r="V3" i="1"/>
  <c r="U3" i="1"/>
  <c r="T3" i="1"/>
  <c r="S3" i="1"/>
  <c r="R3" i="1"/>
  <c r="X2" i="1"/>
  <c r="W2" i="1"/>
  <c r="V2" i="1" l="1"/>
  <c r="U2" i="1"/>
  <c r="T2" i="1"/>
  <c r="S2" i="1"/>
  <c r="R2" i="1"/>
  <c r="AF2" i="1" s="1" a="1"/>
  <c r="A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<sst xmlns="http://schemas.openxmlformats.org/spreadsheetml/2006/main" count="181" uniqueCount="122">
  <si>
    <t>MOTSAM</t>
  </si>
  <si>
    <t>H</t>
  </si>
  <si>
    <t>I</t>
  </si>
  <si>
    <t>QMP</t>
  </si>
  <si>
    <t>Design Report</t>
  </si>
  <si>
    <t>T</t>
  </si>
  <si>
    <t>Approved Design Report</t>
  </si>
  <si>
    <t>Site design Report</t>
  </si>
  <si>
    <t>Confirm document uploaded</t>
  </si>
  <si>
    <t>Each site prior to establishment</t>
  </si>
  <si>
    <t>Copy of Approved Design Report</t>
  </si>
  <si>
    <t>Renewals manager/Project Engineer</t>
  </si>
  <si>
    <t>Pre seal inspection completed:_x000D_
- Confirm RP's and markouts align with design report_x000D_
- Establish methodology and amount of shifts_x000D_
- Confirm any environmental protection required_x000D_
- Confirm any service cover adjustment requirements_x000D_
- Identify potential milling dumpsites and plant parking area's_x000D_
- Identify TM requirements</t>
  </si>
  <si>
    <t>Preseal inspection checksheet</t>
  </si>
  <si>
    <t>Copy of pre seal inspection</t>
  </si>
  <si>
    <t>Site engineer/Supervisor</t>
  </si>
  <si>
    <t>Stakeholder Management Requirements met</t>
  </si>
  <si>
    <t>CSCMP</t>
  </si>
  <si>
    <t>Confirm requirements followed</t>
  </si>
  <si>
    <t>Each site</t>
  </si>
  <si>
    <t>Copy of stakeholder notification / Photographs of VMS Boards</t>
  </si>
  <si>
    <t>Network manager/Renewals manager/Project engineer</t>
  </si>
  <si>
    <t>Daily work briefing, confirm scope, that you have all staff, materials and plant needed to complete the work and weather forecast is compliant; confirm type of plant to be used</t>
  </si>
  <si>
    <t>Brief all team members on day’s work plan</t>
  </si>
  <si>
    <t>Each shift</t>
  </si>
  <si>
    <t>Job brief, updated forward works program and screenshot of weather forecast</t>
  </si>
  <si>
    <t>Site engineer/supervisor</t>
  </si>
  <si>
    <t>Confirm Traffic management requirements met</t>
  </si>
  <si>
    <t>CoPTTM/NZGTTM</t>
  </si>
  <si>
    <t>Confirm Approved TMP in place</t>
  </si>
  <si>
    <t>TMP</t>
  </si>
  <si>
    <t>Project Engineer/Site engineer</t>
  </si>
  <si>
    <t>Ambient Conditions_x000D_
Min Pavement Surface Temp 5ºC (Intermediate or structural layers) and_x000D_
10ºC (wearing course) and forecast to be rising/stay_x000D_
above</t>
  </si>
  <si>
    <t>NZTA M10: 2020 9.5.2</t>
  </si>
  <si>
    <t>Temperature Gun Check_x000D_
_x000D_
Acceptable / Unacceptable</t>
  </si>
  <si>
    <t>Ground temp record sheet in QA pack</t>
  </si>
  <si>
    <t>QA/Supervisor</t>
  </si>
  <si>
    <t>Job start, identify risks and controls, communicated to team</t>
  </si>
  <si>
    <t>HSMP</t>
  </si>
  <si>
    <t>Record all risks and controls on Hazard ID following Team discussion</t>
  </si>
  <si>
    <t>Daily pre start briefing Form D02.05</t>
  </si>
  <si>
    <t>Site Supervisor/Foreman</t>
  </si>
  <si>
    <t>Establish traffic management to plan</t>
  </si>
  <si>
    <t>Site audit post set up</t>
  </si>
  <si>
    <t>on site record</t>
  </si>
  <si>
    <t>STMS/Site engineer</t>
  </si>
  <si>
    <t>Identification of Services_x000D_
_x000D_
Service Plans on-site_x000D_
Shallow Services marked</t>
  </si>
  <si>
    <t>JSEA/Permit to dig</t>
  </si>
  <si>
    <t>Confirm document on-site / Visual check</t>
  </si>
  <si>
    <t>Permit to dig/ service plans</t>
  </si>
  <si>
    <t>Site Supervisor/Site engineer</t>
  </si>
  <si>
    <t>Photograph environmental protection measures installed</t>
  </si>
  <si>
    <t>ESMP</t>
  </si>
  <si>
    <t>Record temporary measures</t>
  </si>
  <si>
    <t>Photograph</t>
  </si>
  <si>
    <t>Site Supervisor / Site engineer</t>
  </si>
  <si>
    <t>Milling undertaken to correct depth_x000D_
_x000D_
up to +10mm nominal thickness for each layer, however If applicable final surface can not end up more than 5mm above lip of channel unless specified otherwise in the Design Report</t>
  </si>
  <si>
    <t>site design Report; NZTA M10: 2020 10.1</t>
  </si>
  <si>
    <t>Dip checks</t>
  </si>
  <si>
    <t>Per site</t>
  </si>
  <si>
    <t>Stringline sheet from QA pack</t>
  </si>
  <si>
    <t>Site Supervisor / Site QA/site engineer</t>
  </si>
  <si>
    <t>Proofrolling to be done on milled surface_x000D_
Use PTR or loaded Asphalt truck, to proofrol milled area's.  Area's showing movement or loose materials shall received additional strenghtening at the specified depth in design report, for up to a maximum cost of 10% from the total site cost.</t>
  </si>
  <si>
    <t>T/I</t>
  </si>
  <si>
    <t>Site design report</t>
  </si>
  <si>
    <t>Proofrolling with PTR or loaded truck</t>
  </si>
  <si>
    <t>Pictures or video, if additional strengthening required a site diagram showing measurements, RP's and location within site_x000D_
Any additional strengthening required over the allowance of 10% for the total cost needs to have received written approval of Renewals manager or NOC Contract manager</t>
  </si>
  <si>
    <t>Site supervisor/Site engineer</t>
  </si>
  <si>
    <t>Application as per Design Requirements (Chip size / binder application rate)</t>
  </si>
  <si>
    <t>Spray Sheet's</t>
  </si>
  <si>
    <t>Spraysheets</t>
  </si>
  <si>
    <t>Site Supervisor / Site Engineer</t>
  </si>
  <si>
    <t>Delivery and compaction temperature_x000D_
_x000D_
±30 degrees from the recommended mixing temperature of 155-170°C To be recorded when mix is tipped into the paver._x000D_
Manager to be notified if temperature falls below: AC20 PMB 130°C_x000D_
AC20 Hi-Mod 140°C_x000D_
AC20 60/70 125°C</t>
  </si>
  <si>
    <t>NZTA M10: 2020_x000D_
Notes; Higgins asphalt bitumen guide, NZTA M1A 2019</t>
  </si>
  <si>
    <t>Per load</t>
  </si>
  <si>
    <t>Temperature record sheet; contains delivery temperature, temp when in paver, temp inside the screed and rolling temp</t>
  </si>
  <si>
    <t>Site Supervisor/QA</t>
  </si>
  <si>
    <t>Structural Asphalt Layer Thickness_x000D_
_x000D_
Each Layer &gt;80mm with a max discrepency of_x000D_
+10mm nominal thickness</t>
  </si>
  <si>
    <t>NZTA M10 2020 10.1_x000D_
CHAR(AMP) Table 3.1</t>
  </si>
  <si>
    <t>Dip checks and spreadrates</t>
  </si>
  <si>
    <t>each truckload</t>
  </si>
  <si>
    <t>Layer sheet and site diagram in QA pack and photographic evidence for dipchecks</t>
  </si>
  <si>
    <t>Site Supervisor / Site QA /Site engineer</t>
  </si>
  <si>
    <t>Compaction and Air Voids</t>
  </si>
  <si>
    <t>QMP and NDM SOP</t>
  </si>
  <si>
    <t>NDM for Quality Control</t>
  </si>
  <si>
    <t>Minimum of 1 test per 20 lineair meter per run and minimum 1 every 100m on joints</t>
  </si>
  <si>
    <t>NDM sheet in QA pack</t>
  </si>
  <si>
    <t>Site Supervisor / Site QA / Site Engineer</t>
  </si>
  <si>
    <t>Proven layer thickness and compaction</t>
  </si>
  <si>
    <t>NZTA M10: 2020 9.9</t>
  </si>
  <si>
    <t>150mm Diameter Cores where:_x000D_
1. &gt;30tonnes_x000D_
2. &gt;=45mm lift thickness 100mm Diameter Cores where:_x000D_
1. &gt;30tonnes_x000D_
2. &gt;=35mm and CHAR(LESS)45mm lift thickness_x000D_
NDM (only where accepted by the Engineer in writing along with the testing plan.)</t>
  </si>
  <si>
    <t>when a lot ≥ 30T; Mat Cores: Cores to be randomly located using  ASTM D5361 in each sublot. 1 core per 300m2 sublot and a min 8 cores each lot_x000D_
Joint Cores:  Cores to be randomly located using ASTM D5361 in every 100m of joint._x000D_
NDM (only where accepted by then Engineer as per agreed testing plan.)</t>
  </si>
  <si>
    <t>Photograph of each core; random coring sheet from QA pack and IANZ accredited lab report_x000D_
A lot is deemed acceptable when the Characteristic values of the mat come back within the range of +3,-2 and from the joints_x000D_
+5,-2 from the design airvoids listed on the applicable JMF</t>
  </si>
  <si>
    <t>Site Supervisor / Site QA/ Site engineer</t>
  </si>
  <si>
    <t>Delivery  and compaction temperature_x000D_
_x000D_
±30 degrees from the recommended mixing temperature of 150-175°C To be recorded when mix is tipped into the paver._x000D_
Manager to be notified if temperature falls below: AC PMB 130°C_x000D_
AC 60/70 125°C_x000D_
SMA PMB 125°C SMA 60/70 120°C</t>
  </si>
  <si>
    <t>NZTA M10: 2020Notes;_x000D_
Higgins asphalt bitumen guide, NZTA M1A 2019</t>
  </si>
  <si>
    <t>Site Supervisor/ QA/Site engineer</t>
  </si>
  <si>
    <t>Surface layer thickness:_x000D_
Each Layer &gt;min. layer thickness with a max discrepency of +10mm nominal thickness_x000D_
_x000D_
If applicable all mix is not more than 5mm above lip of channel unless specified otherwise in the Design Report</t>
  </si>
  <si>
    <t>NZTA M10:2020 10.1 CHAR(AMP) NZTA M10:2020_x000D_
Notes Table 3.3 CHAR(AMP) 3.4_x000D_
_x000D_
NZTA M27:2020 10.2 CHAR(AMP) NZTA M27:2020_x000D_
Notes Table 3.1</t>
  </si>
  <si>
    <t>NZTA M10: 2020 9.9 or_x000D_
NZTA M27: 2020_x000D_
9.9</t>
  </si>
  <si>
    <t>Photograph of each core; random coring sheet from QA pack and IANZ accredited lab report._x000D_
A lot is deemed acceptable when the Characteristic values of the mat come back within the range of +3,-2 and from the joints_x000D_
+5,-2 from the design airvoids listed on the applicable JMF</t>
  </si>
  <si>
    <t>Supervisor to provide an update regarding site completion per shift</t>
  </si>
  <si>
    <t>email</t>
  </si>
  <si>
    <t>Email</t>
  </si>
  <si>
    <t>Site Supervisor/site engineer</t>
  </si>
  <si>
    <t>Linemarking and RRPM Reinstated_x000D_
_x000D_
Matches previous linemarking - within 48 hours of sealing</t>
  </si>
  <si>
    <t>Visual check</t>
  </si>
  <si>
    <t>Job Sheet record CHAR(AMP) photograph</t>
  </si>
  <si>
    <t>Site Engineer</t>
  </si>
  <si>
    <t>Post seal inspection completed:_x000D_
- Driveability of site acceptable_x000D_
- Quality of paved surface_x000D_
- Linemarking correctly reinstated, including cat's eyes?_x000D_
- All TTM signs removed_x000D_
- Site; stockpile and parking area left in tidy condition_x000D_
- Required service cover adjustments completed; covers to be flush to +10mm with surface_x000D_
- Environmental protection removed</t>
  </si>
  <si>
    <t>Post seal inspection checksheet</t>
  </si>
  <si>
    <t>Each site within 1 week of completion</t>
  </si>
  <si>
    <t>Copy of post seal inspection</t>
  </si>
  <si>
    <t>As-Built records – structural patches</t>
  </si>
  <si>
    <t>Record as-built patch dimensions CHAR(AMP) RPs</t>
  </si>
  <si>
    <t>Final site diagram from QA pack</t>
  </si>
  <si>
    <t>Site engineer/QA</t>
  </si>
  <si>
    <t>Collect RAMM data</t>
  </si>
  <si>
    <t>Comply with Waka Kotahi format</t>
  </si>
  <si>
    <t>Correct data supplied</t>
  </si>
  <si>
    <t>Job Sheet record + As-Builts + 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</si>
</sst>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F183"/>
  <sheetViews>
    <sheetView tabSelected="1" topLeftCell="A157" workbookViewId="0">
      <selection activeCell="X174" sqref="X174"/>
    </sheetView>
  </sheetViews>
  <sheetFormatPr defaultRowHeight="15" customHeight="1" x14ac:dyDescent="0.25"/>
  <cols>
    <col min="1" max="1" width="5.7109375" customWidth="1"/>
    <col min="2" max="2" width="5.5703125" customWidth="1"/>
    <col min="3" max="3" width="7.5703125" bestFit="1" customWidth="1"/>
    <col min="4" max="4" width="6.85546875" customWidth="1"/>
    <col min="5" max="5" width="7.28515625" customWidth="1"/>
    <col min="6" max="6" width="3.42578125" bestFit="1" customWidth="1"/>
    <col min="7" max="7" width="4.7109375" bestFit="1" customWidth="1"/>
    <col min="8" max="8" width="5.42578125" customWidth="1"/>
    <col min="9" max="9" width="5.28515625" customWidth="1"/>
    <col min="10" max="10" width="6.5703125" customWidth="1"/>
    <col min="11" max="11" width="5.7109375" customWidth="1"/>
    <col min="12" max="12" width="6.28515625" customWidth="1"/>
    <col min="13" max="14" width="4.7109375" customWidth="1"/>
    <col min="15" max="16" width="5.42578125" customWidth="1"/>
    <col min="17" max="17" width="2.5703125" customWidth="1"/>
    <col min="19" max="19" width="8.5703125" customWidth="1"/>
    <col min="20" max="20" width="8.42578125" customWidth="1"/>
    <col min="21" max="21" width="10.140625" customWidth="1"/>
    <col min="22" max="22" width="8" customWidth="1"/>
    <col min="23" max="23" width="8.28515625" customWidth="1"/>
    <col min="24" max="24" width="13.5703125" customWidth="1"/>
    <col min="25" max="25" width="11.85546875" customWidth="1"/>
    <col min="26" max="30" width="7.5703125" customWidth="1"/>
    <col min="31" max="31" width="11" customWidth="1"/>
    <col min="32" max="32" width="25.28515625" customWidth="1"/>
    <col min="33" max="33" width="146.42578125" bestFit="1" customWidth="1"/>
  </cols>
  <sheetData>
    <row r="1" spans="1:32" ht="15" customHeight="1" x14ac:dyDescent="0.25">
      <c r="A1" s="2"/>
      <c r="B1" s="2"/>
      <c r="C1" s="2"/>
      <c r="D1" s="2"/>
      <c r="E1" s="2"/>
      <c r="F1" s="2"/>
      <c r="G1" s="2"/>
      <c r="H1" s="2"/>
      <c r="I1" s="2"/>
      <c r="J1" s="2"/>
      <c r="K1" s="2"/>
      <c r="L1" s="2"/>
      <c r="M1" s="2"/>
      <c r="N1" s="2"/>
      <c r="O1" s="2"/>
      <c r="P1" s="2"/>
      <c r="R1" s="3"/>
      <c r="S1" s="3"/>
      <c r="T1" s="3"/>
      <c r="U1" s="3"/>
      <c r="V1" s="3"/>
      <c r="W1" s="3"/>
      <c r="X1" s="3"/>
      <c r="Y1" s="3"/>
      <c r="Z1" s="3"/>
      <c r="AA1" s="3"/>
      <c r="AB1" s="3"/>
      <c r="AC1" s="3"/>
      <c r="AD1" s="3"/>
    </row>
    <row r="2" spans="1:32" ht="15" customHeight="1" x14ac:dyDescent="0.25">
      <c r="A2" t="s">
        <v>6</v>
      </c>
      <c r="B2" s="1" t="s">
        <v>1</v>
      </c>
      <c r="C2" s="1" t="s">
        <v>7</v>
      </c>
      <c r="D2" t="s">
        <v>8</v>
      </c>
      <c r="E2" s="1" t="s">
        <v>9</v>
      </c>
      <c r="F2" s="1" t="s">
        <v>10</v>
      </c>
      <c r="G2" t="s">
        <v>11</v>
      </c>
      <c r="H2" s="1"/>
      <c r="R2" t="str">
        <f>A2</f>
        <v>Approved Design Report</v>
      </c>
      <c r="S2" t="str">
        <f>"Type - "&amp;B2</f>
        <v>Type - H</v>
      </c>
      <c r="T2" t="str">
        <f>"Reference or Specification - "&amp;C2</f>
        <v>Reference or Specification - Site design Report</v>
      </c>
      <c r="U2" t="str">
        <f>"Method/Test Required - "&amp;D2</f>
        <v>Method/Test Required - Confirm document uploaded</v>
      </c>
      <c r="V2" t="str">
        <f>"How Often? - "&amp;E2</f>
        <v>How Often? - Each site prior to establishment</v>
      </c>
      <c r="W2" t="str">
        <f>"Records Required - "&amp;F2</f>
        <v>Records Required - Copy of Approved Design Report</v>
      </c>
      <c r="X2" t="str">
        <f>"Responsibility - "&amp;G2</f>
        <v>Responsibility - Renewals manager/Project Engineer</v>
      </c>
      <c r="AF2" t="str" cm="1">
        <f t="array" ref="AF2:AF183">_xlfn.FILTERXML("&lt;t&gt;&lt;s&gt;"&amp;_xlfn.TEXTJOIN("&lt;/s&gt;&lt;s&gt;",,R2:X45)&amp;"&lt;/s&gt;&lt;/t&gt;","//s")</f>
        <v>Approved Design Report</v>
      </c>
    </row>
    <row r="3" spans="1:32" ht="15" customHeight="1" x14ac:dyDescent="0.25">
      <c r="A3" s="1" t="s">
        <v>12</v>
      </c>
      <c r="B3" s="1" t="s">
        <v>1</v>
      </c>
      <c r="C3" s="1" t="s">
        <v>13</v>
      </c>
      <c r="D3" s="1" t="s">
        <v>8</v>
      </c>
      <c r="E3" s="1" t="s">
        <v>9</v>
      </c>
      <c r="F3" s="1" t="s">
        <v>14</v>
      </c>
      <c r="G3" t="s">
        <v>15</v>
      </c>
      <c r="H3" s="1"/>
      <c r="I3" s="1"/>
      <c r="J3" s="1"/>
      <c r="K3" s="1"/>
      <c r="L3" s="1"/>
      <c r="M3" s="1"/>
      <c r="N3" s="1"/>
      <c r="O3" s="1"/>
      <c r="P3" s="1"/>
      <c r="R3" t="str">
        <f t="shared" ref="R3:R27" si="0">A3</f>
        <v>Pre seal inspection completed:_x000D_
- Confirm RP's and markouts align with design report_x000D_
- Establish methodology and amount of shifts_x000D_
- Confirm any environmental protection required_x000D_
- Confirm any service cover adjustment requirements_x000D_
- Identify potential milling dumpsites and plant parking area's_x000D_
- Identify TM requirements</v>
      </c>
      <c r="S3" t="str">
        <f t="shared" ref="S3:S27" si="1">"Type - "&amp;B3</f>
        <v>Type - H</v>
      </c>
      <c r="T3" t="str">
        <f t="shared" ref="T3:T27" si="2">"Reference or Specification - "&amp;C3</f>
        <v>Reference or Specification - Preseal inspection checksheet</v>
      </c>
      <c r="U3" t="str">
        <f t="shared" ref="U3:U27" si="3">"Method/Test Required - "&amp;D3</f>
        <v>Method/Test Required - Confirm document uploaded</v>
      </c>
      <c r="V3" t="str">
        <f t="shared" ref="V3:V27" si="4">"How Often? - "&amp;E3</f>
        <v>How Often? - Each site prior to establishment</v>
      </c>
      <c r="W3" t="str">
        <f t="shared" ref="W3:W27" si="5">"Records Required - "&amp;F3</f>
        <v>Records Required - Copy of pre seal inspection</v>
      </c>
      <c r="X3" t="str">
        <f t="shared" ref="X3:X27" si="6">"Responsibility - "&amp;G3</f>
        <v>Responsibility - Site engineer/Supervisor</v>
      </c>
      <c r="AF3" t="str">
        <v>Type - H</v>
      </c>
    </row>
    <row r="4" spans="1:32" ht="15" customHeight="1" x14ac:dyDescent="0.25">
      <c r="A4" t="s">
        <v>16</v>
      </c>
      <c r="B4" t="s">
        <v>1</v>
      </c>
      <c r="C4" s="1" t="s">
        <v>17</v>
      </c>
      <c r="D4" s="1" t="s">
        <v>18</v>
      </c>
      <c r="E4" s="1" t="s">
        <v>19</v>
      </c>
      <c r="F4" s="1" t="s">
        <v>20</v>
      </c>
      <c r="G4" t="s">
        <v>21</v>
      </c>
      <c r="H4" s="1"/>
      <c r="I4" s="1"/>
      <c r="R4" t="str">
        <f t="shared" si="0"/>
        <v>Stakeholder Management Requirements met</v>
      </c>
      <c r="S4" t="str">
        <f t="shared" si="1"/>
        <v>Type - H</v>
      </c>
      <c r="T4" t="str">
        <f t="shared" si="2"/>
        <v>Reference or Specification - CSCMP</v>
      </c>
      <c r="U4" t="str">
        <f t="shared" si="3"/>
        <v>Method/Test Required - Confirm requirements followed</v>
      </c>
      <c r="V4" t="str">
        <f t="shared" si="4"/>
        <v>How Often? - Each site</v>
      </c>
      <c r="W4" t="str">
        <f t="shared" si="5"/>
        <v>Records Required - Copy of stakeholder notification / Photographs of VMS Boards</v>
      </c>
      <c r="X4" t="str">
        <f t="shared" si="6"/>
        <v>Responsibility - Network manager/Renewals manager/Project engineer</v>
      </c>
      <c r="AF4" t="str">
        <v>Reference or Specification - Site design Report</v>
      </c>
    </row>
    <row r="5" spans="1:32" ht="15" customHeight="1" x14ac:dyDescent="0.25">
      <c r="A5" t="s">
        <v>22</v>
      </c>
      <c r="B5" t="s">
        <v>1</v>
      </c>
      <c r="C5" t="s">
        <v>3</v>
      </c>
      <c r="D5" t="s">
        <v>23</v>
      </c>
      <c r="E5" s="1" t="s">
        <v>24</v>
      </c>
      <c r="F5" s="1" t="s">
        <v>25</v>
      </c>
      <c r="G5" t="s">
        <v>26</v>
      </c>
      <c r="H5" s="1"/>
      <c r="R5" t="str">
        <f t="shared" si="0"/>
        <v>Daily work briefing, confirm scope, that you have all staff, materials and plant needed to complete the work and weather forecast is compliant; confirm type of plant to be used</v>
      </c>
      <c r="S5" t="str">
        <f t="shared" si="1"/>
        <v>Type - H</v>
      </c>
      <c r="T5" t="str">
        <f t="shared" si="2"/>
        <v>Reference or Specification - QMP</v>
      </c>
      <c r="U5" t="str">
        <f t="shared" si="3"/>
        <v>Method/Test Required - Brief all team members on day’s work plan</v>
      </c>
      <c r="V5" t="str">
        <f t="shared" si="4"/>
        <v>How Often? - Each shift</v>
      </c>
      <c r="W5" t="str">
        <f t="shared" si="5"/>
        <v>Records Required - Job brief, updated forward works program and screenshot of weather forecast</v>
      </c>
      <c r="X5" t="str">
        <f t="shared" si="6"/>
        <v>Responsibility - Site engineer/supervisor</v>
      </c>
      <c r="AF5" t="str">
        <v>Method/Test Required - Confirm document uploaded</v>
      </c>
    </row>
    <row r="6" spans="1:32" ht="15" customHeight="1" x14ac:dyDescent="0.25">
      <c r="A6" t="s">
        <v>27</v>
      </c>
      <c r="B6" t="s">
        <v>1</v>
      </c>
      <c r="C6" t="s">
        <v>28</v>
      </c>
      <c r="D6" t="s">
        <v>29</v>
      </c>
      <c r="E6" s="1" t="s">
        <v>19</v>
      </c>
      <c r="F6" s="1" t="s">
        <v>30</v>
      </c>
      <c r="G6" t="s">
        <v>31</v>
      </c>
      <c r="H6" s="1"/>
      <c r="I6" s="1"/>
      <c r="J6" s="1"/>
      <c r="K6" s="1"/>
      <c r="L6" s="1"/>
      <c r="M6" s="1"/>
      <c r="N6" s="1"/>
      <c r="O6" s="1"/>
      <c r="P6" s="1"/>
      <c r="R6" t="str">
        <f t="shared" si="0"/>
        <v>Confirm Traffic management requirements met</v>
      </c>
      <c r="S6" t="str">
        <f t="shared" si="1"/>
        <v>Type - H</v>
      </c>
      <c r="T6" t="str">
        <f t="shared" si="2"/>
        <v>Reference or Specification - CoPTTM/NZGTTM</v>
      </c>
      <c r="U6" t="str">
        <f t="shared" si="3"/>
        <v>Method/Test Required - Confirm Approved TMP in place</v>
      </c>
      <c r="V6" t="str">
        <f t="shared" si="4"/>
        <v>How Often? - Each site</v>
      </c>
      <c r="W6" t="str">
        <f t="shared" si="5"/>
        <v>Records Required - TMP</v>
      </c>
      <c r="X6" t="str">
        <f t="shared" si="6"/>
        <v>Responsibility - Project Engineer/Site engineer</v>
      </c>
      <c r="AF6" t="str">
        <v>How Often? - Each site prior to establishment</v>
      </c>
    </row>
    <row r="7" spans="1:32" ht="15" customHeight="1" x14ac:dyDescent="0.25">
      <c r="A7" s="1" t="s">
        <v>32</v>
      </c>
      <c r="B7" s="1" t="s">
        <v>1</v>
      </c>
      <c r="C7" t="s">
        <v>33</v>
      </c>
      <c r="D7" s="1" t="s">
        <v>34</v>
      </c>
      <c r="E7" s="1" t="s">
        <v>19</v>
      </c>
      <c r="F7" s="1" t="s">
        <v>35</v>
      </c>
      <c r="G7" s="1" t="s">
        <v>36</v>
      </c>
      <c r="H7" s="1"/>
      <c r="I7" s="1"/>
      <c r="R7" t="str">
        <f t="shared" si="0"/>
        <v>Ambient Conditions_x000D_
Min Pavement Surface Temp 5ºC (Intermediate or structural layers) and_x000D_
10ºC (wearing course) and forecast to be rising/stay_x000D_
above</v>
      </c>
      <c r="S7" t="str">
        <f t="shared" si="1"/>
        <v>Type - H</v>
      </c>
      <c r="T7" t="str">
        <f t="shared" si="2"/>
        <v>Reference or Specification - NZTA M10: 2020 9.5.2</v>
      </c>
      <c r="U7" t="str">
        <f t="shared" si="3"/>
        <v>Method/Test Required - Temperature Gun Check_x000D_
_x000D_
Acceptable / Unacceptable</v>
      </c>
      <c r="V7" t="str">
        <f t="shared" si="4"/>
        <v>How Often? - Each site</v>
      </c>
      <c r="W7" t="str">
        <f t="shared" si="5"/>
        <v>Records Required - Ground temp record sheet in QA pack</v>
      </c>
      <c r="X7" t="str">
        <f t="shared" si="6"/>
        <v>Responsibility - QA/Supervisor</v>
      </c>
      <c r="AF7" t="str">
        <v>Records Required - Copy of Approved Design Report</v>
      </c>
    </row>
    <row r="8" spans="1:32" ht="15" customHeight="1" x14ac:dyDescent="0.25">
      <c r="A8" t="s">
        <v>37</v>
      </c>
      <c r="B8" s="1" t="s">
        <v>1</v>
      </c>
      <c r="C8" t="s">
        <v>38</v>
      </c>
      <c r="D8" s="1" t="s">
        <v>39</v>
      </c>
      <c r="E8" s="1" t="s">
        <v>19</v>
      </c>
      <c r="F8" s="1" t="s">
        <v>40</v>
      </c>
      <c r="G8" t="s">
        <v>41</v>
      </c>
      <c r="H8" s="1"/>
      <c r="I8" s="1"/>
      <c r="R8" t="str">
        <f t="shared" si="0"/>
        <v>Job start, identify risks and controls, communicated to team</v>
      </c>
      <c r="S8" t="str">
        <f t="shared" si="1"/>
        <v>Type - H</v>
      </c>
      <c r="T8" t="str">
        <f t="shared" si="2"/>
        <v>Reference or Specification - HSMP</v>
      </c>
      <c r="U8" t="str">
        <f t="shared" si="3"/>
        <v>Method/Test Required - Record all risks and controls on Hazard ID following Team discussion</v>
      </c>
      <c r="V8" t="str">
        <f t="shared" si="4"/>
        <v>How Often? - Each site</v>
      </c>
      <c r="W8" t="str">
        <f t="shared" si="5"/>
        <v>Records Required - Daily pre start briefing Form D02.05</v>
      </c>
      <c r="X8" t="str">
        <f t="shared" si="6"/>
        <v>Responsibility - Site Supervisor/Foreman</v>
      </c>
      <c r="AF8" t="str">
        <v>Responsibility - Renewals manager/Project Engineer</v>
      </c>
    </row>
    <row r="9" spans="1:32" ht="15" customHeight="1" x14ac:dyDescent="0.25">
      <c r="A9" t="s">
        <v>42</v>
      </c>
      <c r="B9" s="1" t="s">
        <v>1</v>
      </c>
      <c r="C9" t="s">
        <v>30</v>
      </c>
      <c r="D9" s="1" t="s">
        <v>43</v>
      </c>
      <c r="E9" s="1" t="s">
        <v>19</v>
      </c>
      <c r="F9" s="1" t="s">
        <v>44</v>
      </c>
      <c r="G9" t="s">
        <v>45</v>
      </c>
      <c r="H9" s="1"/>
      <c r="I9" s="1"/>
      <c r="R9" t="str">
        <f t="shared" si="0"/>
        <v>Establish traffic management to plan</v>
      </c>
      <c r="S9" t="str">
        <f t="shared" si="1"/>
        <v>Type - H</v>
      </c>
      <c r="T9" t="str">
        <f t="shared" si="2"/>
        <v>Reference or Specification - TMP</v>
      </c>
      <c r="U9" t="str">
        <f t="shared" si="3"/>
        <v>Method/Test Required - Site audit post set up</v>
      </c>
      <c r="V9" t="str">
        <f t="shared" si="4"/>
        <v>How Often? - Each site</v>
      </c>
      <c r="W9" t="str">
        <f t="shared" si="5"/>
        <v>Records Required - on site record</v>
      </c>
      <c r="X9" t="str">
        <f t="shared" si="6"/>
        <v>Responsibility - STMS/Site engineer</v>
      </c>
      <c r="AF9" t="str">
        <v>Pre seal inspection completed:
- Confirm RP's and markouts align with design report
- Establish methodology and amount of shifts
- Confirm any environmental protection required
- Confirm any service cover adjustment requirements
- Identify potential milling dumpsites and plant parking area's
- Identify TM requirements</v>
      </c>
    </row>
    <row r="10" spans="1:32" ht="15" customHeight="1" x14ac:dyDescent="0.25">
      <c r="A10" s="1" t="s">
        <v>46</v>
      </c>
      <c r="B10" s="1" t="s">
        <v>1</v>
      </c>
      <c r="C10" t="s">
        <v>47</v>
      </c>
      <c r="D10" s="1" t="s">
        <v>48</v>
      </c>
      <c r="E10" s="1" t="s">
        <v>19</v>
      </c>
      <c r="F10" s="1" t="s">
        <v>49</v>
      </c>
      <c r="G10" t="s">
        <v>50</v>
      </c>
      <c r="H10" s="1"/>
      <c r="R10" t="str">
        <f t="shared" si="0"/>
        <v>Identification of Services_x000D_
_x000D_
Service Plans on-site_x000D_
Shallow Services marked</v>
      </c>
      <c r="S10" t="str">
        <f t="shared" si="1"/>
        <v>Type - H</v>
      </c>
      <c r="T10" t="str">
        <f t="shared" si="2"/>
        <v>Reference or Specification - JSEA/Permit to dig</v>
      </c>
      <c r="U10" t="str">
        <f t="shared" si="3"/>
        <v>Method/Test Required - Confirm document on-site / Visual check</v>
      </c>
      <c r="V10" t="str">
        <f t="shared" si="4"/>
        <v>How Often? - Each site</v>
      </c>
      <c r="W10" t="str">
        <f t="shared" si="5"/>
        <v>Records Required - Permit to dig/ service plans</v>
      </c>
      <c r="X10" t="str">
        <f t="shared" si="6"/>
        <v>Responsibility - Site Supervisor/Site engineer</v>
      </c>
      <c r="AF10" t="str">
        <v>Type - H</v>
      </c>
    </row>
    <row r="11" spans="1:32" ht="15" customHeight="1" x14ac:dyDescent="0.25">
      <c r="A11" t="s">
        <v>51</v>
      </c>
      <c r="B11" s="1" t="s">
        <v>2</v>
      </c>
      <c r="C11" s="1" t="s">
        <v>52</v>
      </c>
      <c r="D11" s="1" t="s">
        <v>53</v>
      </c>
      <c r="E11" s="1" t="s">
        <v>19</v>
      </c>
      <c r="F11" s="1" t="s">
        <v>54</v>
      </c>
      <c r="G11" t="s">
        <v>55</v>
      </c>
      <c r="H11" s="1"/>
      <c r="I11" s="1"/>
      <c r="J11" s="1"/>
      <c r="K11" s="1"/>
      <c r="L11" s="1"/>
      <c r="M11" s="1"/>
      <c r="N11" s="1"/>
      <c r="O11" s="1"/>
      <c r="P11" s="1"/>
      <c r="R11" t="str">
        <f t="shared" si="0"/>
        <v>Photograph environmental protection measures installed</v>
      </c>
      <c r="S11" t="str">
        <f t="shared" si="1"/>
        <v>Type - I</v>
      </c>
      <c r="T11" t="str">
        <f t="shared" si="2"/>
        <v>Reference or Specification - ESMP</v>
      </c>
      <c r="U11" t="str">
        <f t="shared" si="3"/>
        <v>Method/Test Required - Record temporary measures</v>
      </c>
      <c r="V11" t="str">
        <f t="shared" si="4"/>
        <v>How Often? - Each site</v>
      </c>
      <c r="W11" t="str">
        <f t="shared" si="5"/>
        <v>Records Required - Photograph</v>
      </c>
      <c r="X11" t="str">
        <f t="shared" si="6"/>
        <v>Responsibility - Site Supervisor / Site engineer</v>
      </c>
      <c r="AF11" t="str">
        <v>Reference or Specification - Preseal inspection checksheet</v>
      </c>
    </row>
    <row r="12" spans="1:32" ht="15" customHeight="1" x14ac:dyDescent="0.25">
      <c r="A12" s="1" t="s">
        <v>56</v>
      </c>
      <c r="B12" s="1" t="s">
        <v>2</v>
      </c>
      <c r="C12" t="s">
        <v>57</v>
      </c>
      <c r="D12" s="1" t="s">
        <v>58</v>
      </c>
      <c r="E12" s="1" t="s">
        <v>59</v>
      </c>
      <c r="F12" s="1" t="s">
        <v>60</v>
      </c>
      <c r="G12" t="s">
        <v>61</v>
      </c>
      <c r="H12" s="1"/>
      <c r="R12" t="str">
        <f t="shared" si="0"/>
        <v>Milling undertaken to correct depth_x000D_
_x000D_
up to +10mm nominal thickness for each layer, however If applicable final surface can not end up more than 5mm above lip of channel unless specified otherwise in the Design Report</v>
      </c>
      <c r="S12" t="str">
        <f t="shared" si="1"/>
        <v>Type - I</v>
      </c>
      <c r="T12" t="str">
        <f t="shared" si="2"/>
        <v>Reference or Specification - site design Report; NZTA M10: 2020 10.1</v>
      </c>
      <c r="U12" t="str">
        <f t="shared" si="3"/>
        <v>Method/Test Required - Dip checks</v>
      </c>
      <c r="V12" t="str">
        <f t="shared" si="4"/>
        <v>How Often? - Per site</v>
      </c>
      <c r="W12" t="str">
        <f t="shared" si="5"/>
        <v>Records Required - Stringline sheet from QA pack</v>
      </c>
      <c r="X12" t="str">
        <f t="shared" si="6"/>
        <v>Responsibility - Site Supervisor / Site QA/site engineer</v>
      </c>
      <c r="AF12" t="str">
        <v>Method/Test Required - Confirm document uploaded</v>
      </c>
    </row>
    <row r="13" spans="1:32" ht="15" customHeight="1" x14ac:dyDescent="0.25">
      <c r="A13" s="1" t="s">
        <v>62</v>
      </c>
      <c r="B13" s="1" t="s">
        <v>63</v>
      </c>
      <c r="C13" t="s">
        <v>64</v>
      </c>
      <c r="D13" s="1" t="s">
        <v>65</v>
      </c>
      <c r="E13" s="1" t="s">
        <v>59</v>
      </c>
      <c r="F13" s="1" t="s">
        <v>66</v>
      </c>
      <c r="G13" t="s">
        <v>67</v>
      </c>
      <c r="I13" s="1"/>
      <c r="R13" t="str">
        <f t="shared" si="0"/>
        <v>Proofrolling to be done on milled surface_x000D_
Use PTR or loaded Asphalt truck, to proofrol milled area's.  Area's showing movement or loose materials shall received additional strenghtening at the specified depth in design report, for up to a maximum cost of 10% from the total site cost.</v>
      </c>
      <c r="S13" t="str">
        <f t="shared" si="1"/>
        <v>Type - T/I</v>
      </c>
      <c r="T13" t="str">
        <f t="shared" si="2"/>
        <v>Reference or Specification - Site design report</v>
      </c>
      <c r="U13" t="str">
        <f t="shared" si="3"/>
        <v>Method/Test Required - Proofrolling with PTR or loaded truck</v>
      </c>
      <c r="V13" t="str">
        <f t="shared" si="4"/>
        <v>How Often? - Per site</v>
      </c>
      <c r="W13" t="str">
        <f t="shared" si="5"/>
        <v>Records Required - Pictures or video, if additional strengthening required a site diagram showing measurements, RP's and location within site_x000D_
Any additional strengthening required over the allowance of 10% for the total cost needs to have received written approval of Renewals manager or NOC Contract manager</v>
      </c>
      <c r="X13" t="str">
        <f t="shared" si="6"/>
        <v>Responsibility - Site supervisor/Site engineer</v>
      </c>
      <c r="AF13" t="str">
        <v>How Often? - Each site prior to establishment</v>
      </c>
    </row>
    <row r="14" spans="1:32" ht="15" customHeight="1" x14ac:dyDescent="0.25">
      <c r="A14" t="s">
        <v>68</v>
      </c>
      <c r="B14" t="s">
        <v>2</v>
      </c>
      <c r="C14" t="s">
        <v>4</v>
      </c>
      <c r="D14" t="s">
        <v>69</v>
      </c>
      <c r="E14" s="1" t="s">
        <v>59</v>
      </c>
      <c r="F14" s="1" t="s">
        <v>70</v>
      </c>
      <c r="G14" s="1" t="s">
        <v>71</v>
      </c>
      <c r="H14" s="1"/>
      <c r="I14" s="1"/>
      <c r="R14" t="str">
        <f t="shared" si="0"/>
        <v>Application as per Design Requirements (Chip size / binder application rate)</v>
      </c>
      <c r="S14" t="str">
        <f t="shared" si="1"/>
        <v>Type - I</v>
      </c>
      <c r="T14" t="str">
        <f t="shared" si="2"/>
        <v>Reference or Specification - Design Report</v>
      </c>
      <c r="U14" t="str">
        <f t="shared" si="3"/>
        <v>Method/Test Required - Spray Sheet's</v>
      </c>
      <c r="V14" t="str">
        <f t="shared" si="4"/>
        <v>How Often? - Per site</v>
      </c>
      <c r="W14" t="str">
        <f t="shared" si="5"/>
        <v>Records Required - Spraysheets</v>
      </c>
      <c r="X14" t="str">
        <f t="shared" si="6"/>
        <v>Responsibility - Site Supervisor / Site Engineer</v>
      </c>
      <c r="AF14" t="str">
        <v>Records Required - Copy of pre seal inspection</v>
      </c>
    </row>
    <row r="15" spans="1:32" ht="15" customHeight="1" x14ac:dyDescent="0.25">
      <c r="A15" s="1" t="s">
        <v>72</v>
      </c>
      <c r="B15" t="s">
        <v>5</v>
      </c>
      <c r="C15" s="1" t="s">
        <v>73</v>
      </c>
      <c r="D15" s="1" t="s">
        <v>34</v>
      </c>
      <c r="E15" s="1" t="s">
        <v>74</v>
      </c>
      <c r="F15" s="1" t="s">
        <v>75</v>
      </c>
      <c r="G15" t="s">
        <v>76</v>
      </c>
      <c r="H15" s="1"/>
      <c r="I15" s="1"/>
      <c r="R15" t="str">
        <f t="shared" si="0"/>
        <v>Delivery and compaction temperature_x000D_
_x000D_
±30 degrees from the recommended mixing temperature of 155-170°C To be recorded when mix is tipped into the paver._x000D_
Manager to be notified if temperature falls below: AC20 PMB 130°C_x000D_
AC20 Hi-Mod 140°C_x000D_
AC20 60/70 125°C</v>
      </c>
      <c r="S15" t="str">
        <f t="shared" si="1"/>
        <v>Type - T</v>
      </c>
      <c r="T15" t="str">
        <f t="shared" si="2"/>
        <v>Reference or Specification - NZTA M10: 2020_x000D_
Notes; Higgins asphalt bitumen guide, NZTA M1A 2019</v>
      </c>
      <c r="U15" t="str">
        <f t="shared" si="3"/>
        <v>Method/Test Required - Temperature Gun Check_x000D_
_x000D_
Acceptable / Unacceptable</v>
      </c>
      <c r="V15" t="str">
        <f t="shared" si="4"/>
        <v>How Often? - Per load</v>
      </c>
      <c r="W15" t="str">
        <f t="shared" si="5"/>
        <v>Records Required - Temperature record sheet; contains delivery temperature, temp when in paver, temp inside the screed and rolling temp</v>
      </c>
      <c r="X15" t="str">
        <f t="shared" si="6"/>
        <v>Responsibility - Site Supervisor/QA</v>
      </c>
      <c r="AF15" t="str">
        <v>Responsibility - Site engineer/Supervisor</v>
      </c>
    </row>
    <row r="16" spans="1:32" ht="15" customHeight="1" x14ac:dyDescent="0.25">
      <c r="A16" s="1" t="s">
        <v>77</v>
      </c>
      <c r="B16" t="s">
        <v>5</v>
      </c>
      <c r="C16" s="1" t="s">
        <v>78</v>
      </c>
      <c r="D16" t="s">
        <v>79</v>
      </c>
      <c r="E16" s="1" t="s">
        <v>80</v>
      </c>
      <c r="F16" s="1" t="s">
        <v>81</v>
      </c>
      <c r="G16" t="s">
        <v>82</v>
      </c>
      <c r="H16" s="1"/>
      <c r="R16" t="str">
        <f t="shared" si="0"/>
        <v>Structural Asphalt Layer Thickness_x000D_
_x000D_
Each Layer &gt;80mm with a max discrepency of_x000D_
+10mm nominal thickness</v>
      </c>
      <c r="S16" t="str">
        <f t="shared" si="1"/>
        <v>Type - T</v>
      </c>
      <c r="T16" t="str">
        <f t="shared" si="2"/>
        <v>Reference or Specification - NZTA M10 2020 10.1_x000D_
CHAR(AMP) Table 3.1</v>
      </c>
      <c r="U16" t="str">
        <f t="shared" si="3"/>
        <v>Method/Test Required - Dip checks and spreadrates</v>
      </c>
      <c r="V16" t="str">
        <f t="shared" si="4"/>
        <v>How Often? - each truckload</v>
      </c>
      <c r="W16" t="str">
        <f t="shared" si="5"/>
        <v>Records Required - Layer sheet and site diagram in QA pack and photographic evidence for dipchecks</v>
      </c>
      <c r="X16" t="str">
        <f t="shared" si="6"/>
        <v>Responsibility - Site Supervisor / Site QA /Site engineer</v>
      </c>
      <c r="AF16" t="str">
        <v>Stakeholder Management Requirements met</v>
      </c>
    </row>
    <row r="17" spans="1:32" ht="15" customHeight="1" x14ac:dyDescent="0.25">
      <c r="A17" s="1" t="s">
        <v>83</v>
      </c>
      <c r="B17" t="s">
        <v>5</v>
      </c>
      <c r="C17" t="s">
        <v>84</v>
      </c>
      <c r="D17" t="s">
        <v>85</v>
      </c>
      <c r="E17" t="s">
        <v>86</v>
      </c>
      <c r="F17" s="1" t="s">
        <v>87</v>
      </c>
      <c r="G17" t="s">
        <v>88</v>
      </c>
      <c r="H17" s="1"/>
      <c r="R17" t="str">
        <f t="shared" si="0"/>
        <v>Compaction and Air Voids</v>
      </c>
      <c r="S17" t="str">
        <f t="shared" si="1"/>
        <v>Type - T</v>
      </c>
      <c r="T17" t="str">
        <f t="shared" si="2"/>
        <v>Reference or Specification - QMP and NDM SOP</v>
      </c>
      <c r="U17" t="str">
        <f t="shared" si="3"/>
        <v>Method/Test Required - NDM for Quality Control</v>
      </c>
      <c r="V17" t="str">
        <f t="shared" si="4"/>
        <v>How Often? - Minimum of 1 test per 20 lineair meter per run and minimum 1 every 100m on joints</v>
      </c>
      <c r="W17" t="str">
        <f t="shared" si="5"/>
        <v>Records Required - NDM sheet in QA pack</v>
      </c>
      <c r="X17" t="str">
        <f t="shared" si="6"/>
        <v>Responsibility - Site Supervisor / Site QA / Site Engineer</v>
      </c>
      <c r="AF17" t="str">
        <v>Type - H</v>
      </c>
    </row>
    <row r="18" spans="1:32" ht="15" customHeight="1" x14ac:dyDescent="0.25">
      <c r="A18" t="s">
        <v>89</v>
      </c>
      <c r="B18" t="s">
        <v>5</v>
      </c>
      <c r="C18" t="s">
        <v>90</v>
      </c>
      <c r="D18" s="1" t="s">
        <v>91</v>
      </c>
      <c r="E18" s="1" t="s">
        <v>92</v>
      </c>
      <c r="F18" s="1" t="s">
        <v>93</v>
      </c>
      <c r="G18" t="s">
        <v>94</v>
      </c>
      <c r="H18" s="1"/>
      <c r="R18" t="str">
        <f t="shared" si="0"/>
        <v>Proven layer thickness and compaction</v>
      </c>
      <c r="S18" t="str">
        <f t="shared" si="1"/>
        <v>Type - T</v>
      </c>
      <c r="T18" t="str">
        <f t="shared" si="2"/>
        <v>Reference or Specification - NZTA M10: 2020 9.9</v>
      </c>
      <c r="U18" t="str">
        <f t="shared" si="3"/>
        <v>Method/Test Required - 150mm Diameter Cores where:_x000D_
1. &gt;30tonnes_x000D_
2. &gt;=45mm lift thickness 100mm Diameter Cores where:_x000D_
1. &gt;30tonnes_x000D_
2. &gt;=35mm and CHAR(LESS)45mm lift thickness_x000D_
NDM (only where accepted by the Engineer in writing along with the testing plan.)</v>
      </c>
      <c r="V18" t="str">
        <f t="shared" si="4"/>
        <v>How Often? - when a lot ≥ 30T; Mat Cores: Cores to be randomly located using  ASTM D5361 in each sublot. 1 core per 300m2 sublot and a min 8 cores each lot_x000D_
Joint Cores:  Cores to be randomly located using ASTM D5361 in every 100m of joint._x000D_
NDM (only where accepted by then Engineer as per agreed testing plan.)</v>
      </c>
      <c r="W18" t="str">
        <f t="shared" si="5"/>
        <v>Records Required - Photograph of each core; random coring sheet from QA pack and IANZ accredited lab report_x000D_
A lot is deemed acceptable when the Characteristic values of the mat come back within the range of +3,-2 and from the joints_x000D_
+5,-2 from the design airvoids listed on the applicable JMF</v>
      </c>
      <c r="X18" t="str">
        <f t="shared" si="6"/>
        <v>Responsibility - Site Supervisor / Site QA/ Site engineer</v>
      </c>
      <c r="AF18" t="str">
        <v>Reference or Specification - CSCMP</v>
      </c>
    </row>
    <row r="19" spans="1:32" ht="15" customHeight="1" x14ac:dyDescent="0.25">
      <c r="A19" s="1" t="s">
        <v>95</v>
      </c>
      <c r="B19" t="s">
        <v>5</v>
      </c>
      <c r="C19" s="1" t="s">
        <v>96</v>
      </c>
      <c r="D19" s="1" t="s">
        <v>34</v>
      </c>
      <c r="E19" s="1" t="s">
        <v>74</v>
      </c>
      <c r="F19" s="1" t="s">
        <v>75</v>
      </c>
      <c r="G19" t="s">
        <v>97</v>
      </c>
      <c r="R19" t="str">
        <f t="shared" si="0"/>
        <v>Delivery  and compaction temperature_x000D_
_x000D_
±30 degrees from the recommended mixing temperature of 150-175°C To be recorded when mix is tipped into the paver._x000D_
Manager to be notified if temperature falls below: AC PMB 130°C_x000D_
AC 60/70 125°C_x000D_
SMA PMB 125°C SMA 60/70 120°C</v>
      </c>
      <c r="S19" t="str">
        <f t="shared" si="1"/>
        <v>Type - T</v>
      </c>
      <c r="T19" t="str">
        <f t="shared" si="2"/>
        <v>Reference or Specification - NZTA M10: 2020Notes;_x000D_
Higgins asphalt bitumen guide, NZTA M1A 2019</v>
      </c>
      <c r="U19" t="str">
        <f t="shared" si="3"/>
        <v>Method/Test Required - Temperature Gun Check_x000D_
_x000D_
Acceptable / Unacceptable</v>
      </c>
      <c r="V19" t="str">
        <f t="shared" si="4"/>
        <v>How Often? - Per load</v>
      </c>
      <c r="W19" t="str">
        <f t="shared" si="5"/>
        <v>Records Required - Temperature record sheet; contains delivery temperature, temp when in paver, temp inside the screed and rolling temp</v>
      </c>
      <c r="X19" t="str">
        <f t="shared" si="6"/>
        <v>Responsibility - Site Supervisor/ QA/Site engineer</v>
      </c>
      <c r="AF19" t="str">
        <v>Method/Test Required - Confirm requirements followed</v>
      </c>
    </row>
    <row r="20" spans="1:32" ht="15" customHeight="1" x14ac:dyDescent="0.25">
      <c r="A20" s="1" t="s">
        <v>98</v>
      </c>
      <c r="B20" s="1" t="s">
        <v>5</v>
      </c>
      <c r="C20" s="1" t="s">
        <v>99</v>
      </c>
      <c r="D20" t="s">
        <v>79</v>
      </c>
      <c r="E20" s="1" t="s">
        <v>80</v>
      </c>
      <c r="F20" t="s">
        <v>81</v>
      </c>
      <c r="G20" t="s">
        <v>82</v>
      </c>
      <c r="R20" t="str">
        <f t="shared" si="0"/>
        <v>Surface layer thickness:_x000D_
Each Layer &gt;min. layer thickness with a max discrepency of +10mm nominal thickness_x000D_
_x000D_
If applicable all mix is not more than 5mm above lip of channel unless specified otherwise in the Design Report</v>
      </c>
      <c r="S20" t="str">
        <f t="shared" si="1"/>
        <v>Type - T</v>
      </c>
      <c r="T20" t="str">
        <f t="shared" si="2"/>
        <v>Reference or Specification - NZTA M10:2020 10.1 CHAR(AMP) NZTA M10:2020_x000D_
Notes Table 3.3 CHAR(AMP) 3.4_x000D_
_x000D_
NZTA M27:2020 10.2 CHAR(AMP) NZTA M27:2020_x000D_
Notes Table 3.1</v>
      </c>
      <c r="U20" t="str">
        <f t="shared" si="3"/>
        <v>Method/Test Required - Dip checks and spreadrates</v>
      </c>
      <c r="V20" t="str">
        <f t="shared" si="4"/>
        <v>How Often? - each truckload</v>
      </c>
      <c r="W20" t="str">
        <f t="shared" si="5"/>
        <v>Records Required - Layer sheet and site diagram in QA pack and photographic evidence for dipchecks</v>
      </c>
      <c r="X20" t="str">
        <f t="shared" si="6"/>
        <v>Responsibility - Site Supervisor / Site QA /Site engineer</v>
      </c>
      <c r="AF20" t="str">
        <v>How Often? - Each site</v>
      </c>
    </row>
    <row r="21" spans="1:32" ht="15" customHeight="1" x14ac:dyDescent="0.25">
      <c r="A21" t="s">
        <v>83</v>
      </c>
      <c r="B21" t="s">
        <v>5</v>
      </c>
      <c r="C21" t="s">
        <v>84</v>
      </c>
      <c r="D21" t="s">
        <v>85</v>
      </c>
      <c r="E21" s="1" t="s">
        <v>86</v>
      </c>
      <c r="F21" t="s">
        <v>87</v>
      </c>
      <c r="G21" t="s">
        <v>88</v>
      </c>
      <c r="R21" t="str">
        <f t="shared" si="0"/>
        <v>Compaction and Air Voids</v>
      </c>
      <c r="S21" t="str">
        <f t="shared" si="1"/>
        <v>Type - T</v>
      </c>
      <c r="T21" t="str">
        <f t="shared" si="2"/>
        <v>Reference or Specification - QMP and NDM SOP</v>
      </c>
      <c r="U21" t="str">
        <f t="shared" si="3"/>
        <v>Method/Test Required - NDM for Quality Control</v>
      </c>
      <c r="V21" t="str">
        <f t="shared" si="4"/>
        <v>How Often? - Minimum of 1 test per 20 lineair meter per run and minimum 1 every 100m on joints</v>
      </c>
      <c r="W21" t="str">
        <f t="shared" si="5"/>
        <v>Records Required - NDM sheet in QA pack</v>
      </c>
      <c r="X21" t="str">
        <f t="shared" si="6"/>
        <v>Responsibility - Site Supervisor / Site QA / Site Engineer</v>
      </c>
      <c r="AF21" t="str">
        <v>Records Required - Copy of stakeholder notification / Photographs of VMS Boards</v>
      </c>
    </row>
    <row r="22" spans="1:32" ht="15" customHeight="1" x14ac:dyDescent="0.25">
      <c r="A22" t="s">
        <v>89</v>
      </c>
      <c r="B22" t="s">
        <v>5</v>
      </c>
      <c r="C22" s="1" t="s">
        <v>100</v>
      </c>
      <c r="D22" s="1" t="s">
        <v>91</v>
      </c>
      <c r="E22" s="1" t="s">
        <v>92</v>
      </c>
      <c r="F22" s="1" t="s">
        <v>101</v>
      </c>
      <c r="G22" t="s">
        <v>94</v>
      </c>
      <c r="R22" t="str">
        <f t="shared" si="0"/>
        <v>Proven layer thickness and compaction</v>
      </c>
      <c r="S22" t="str">
        <f t="shared" si="1"/>
        <v>Type - T</v>
      </c>
      <c r="T22" t="str">
        <f t="shared" si="2"/>
        <v>Reference or Specification - NZTA M10: 2020 9.9 or_x000D_
NZTA M27: 2020_x000D_
9.9</v>
      </c>
      <c r="U22" t="str">
        <f t="shared" si="3"/>
        <v>Method/Test Required - 150mm Diameter Cores where:_x000D_
1. &gt;30tonnes_x000D_
2. &gt;=45mm lift thickness 100mm Diameter Cores where:_x000D_
1. &gt;30tonnes_x000D_
2. &gt;=35mm and CHAR(LESS)45mm lift thickness_x000D_
NDM (only where accepted by the Engineer in writing along with the testing plan.)</v>
      </c>
      <c r="V22" t="str">
        <f t="shared" si="4"/>
        <v>How Often? - when a lot ≥ 30T; Mat Cores: Cores to be randomly located using  ASTM D5361 in each sublot. 1 core per 300m2 sublot and a min 8 cores each lot_x000D_
Joint Cores:  Cores to be randomly located using ASTM D5361 in every 100m of joint._x000D_
NDM (only where accepted by then Engineer as per agreed testing plan.)</v>
      </c>
      <c r="W22" t="str">
        <f t="shared" si="5"/>
        <v>Records Required - Photograph of each core; random coring sheet from QA pack and IANZ accredited lab report._x000D_
A lot is deemed acceptable when the Characteristic values of the mat come back within the range of +3,-2 and from the joints_x000D_
+5,-2 from the design airvoids listed on the applicable JMF</v>
      </c>
      <c r="X22" t="str">
        <f t="shared" si="6"/>
        <v>Responsibility - Site Supervisor / Site QA/ Site engineer</v>
      </c>
      <c r="AF22" t="str">
        <v>Responsibility - Network manager/Renewals manager/Project engineer</v>
      </c>
    </row>
    <row r="23" spans="1:32" ht="15" customHeight="1" x14ac:dyDescent="0.25">
      <c r="A23" s="1" t="s">
        <v>102</v>
      </c>
      <c r="C23" t="s">
        <v>3</v>
      </c>
      <c r="D23" t="s">
        <v>103</v>
      </c>
      <c r="E23" t="s">
        <v>59</v>
      </c>
      <c r="F23" t="s">
        <v>104</v>
      </c>
      <c r="G23" t="s">
        <v>105</v>
      </c>
      <c r="R23" t="str">
        <f t="shared" si="0"/>
        <v>Supervisor to provide an update regarding site completion per shift</v>
      </c>
      <c r="S23" t="str">
        <f t="shared" si="1"/>
        <v xml:space="preserve">Type - </v>
      </c>
      <c r="T23" t="str">
        <f t="shared" si="2"/>
        <v>Reference or Specification - QMP</v>
      </c>
      <c r="U23" t="str">
        <f t="shared" si="3"/>
        <v>Method/Test Required - email</v>
      </c>
      <c r="V23" t="str">
        <f t="shared" si="4"/>
        <v>How Often? - Per site</v>
      </c>
      <c r="W23" t="str">
        <f t="shared" si="5"/>
        <v>Records Required - Email</v>
      </c>
      <c r="X23" t="str">
        <f t="shared" si="6"/>
        <v>Responsibility - Site Supervisor/site engineer</v>
      </c>
      <c r="AF23" t="str">
        <v>Daily work briefing, confirm scope, that you have all staff, materials and plant needed to complete the work and weather forecast is compliant; confirm type of plant to be used</v>
      </c>
    </row>
    <row r="24" spans="1:32" ht="15" customHeight="1" x14ac:dyDescent="0.25">
      <c r="A24" s="1" t="s">
        <v>106</v>
      </c>
      <c r="B24" t="s">
        <v>1</v>
      </c>
      <c r="C24" t="s">
        <v>0</v>
      </c>
      <c r="D24" t="s">
        <v>107</v>
      </c>
      <c r="E24" t="s">
        <v>59</v>
      </c>
      <c r="F24" t="s">
        <v>108</v>
      </c>
      <c r="G24" t="s">
        <v>109</v>
      </c>
      <c r="R24" t="str">
        <f t="shared" si="0"/>
        <v>Linemarking and RRPM Reinstated_x000D_
_x000D_
Matches previous linemarking - within 48 hours of sealing</v>
      </c>
      <c r="S24" t="str">
        <f t="shared" si="1"/>
        <v>Type - H</v>
      </c>
      <c r="T24" t="str">
        <f t="shared" si="2"/>
        <v>Reference or Specification - MOTSAM</v>
      </c>
      <c r="U24" t="str">
        <f t="shared" si="3"/>
        <v>Method/Test Required - Visual check</v>
      </c>
      <c r="V24" t="str">
        <f t="shared" si="4"/>
        <v>How Often? - Per site</v>
      </c>
      <c r="W24" t="str">
        <f t="shared" si="5"/>
        <v>Records Required - Job Sheet record CHAR(AMP) photograph</v>
      </c>
      <c r="X24" t="str">
        <f t="shared" si="6"/>
        <v>Responsibility - Site Engineer</v>
      </c>
      <c r="AF24" t="str">
        <v>Type - H</v>
      </c>
    </row>
    <row r="25" spans="1:32" ht="15" customHeight="1" x14ac:dyDescent="0.25">
      <c r="A25" s="1" t="s">
        <v>110</v>
      </c>
      <c r="B25" t="s">
        <v>2</v>
      </c>
      <c r="C25" t="s">
        <v>111</v>
      </c>
      <c r="D25" t="s">
        <v>8</v>
      </c>
      <c r="E25" t="s">
        <v>112</v>
      </c>
      <c r="F25" t="s">
        <v>113</v>
      </c>
      <c r="G25" t="s">
        <v>15</v>
      </c>
      <c r="R25" t="str">
        <f t="shared" si="0"/>
        <v>Post seal inspection completed:_x000D_
- Driveability of site acceptable_x000D_
- Quality of paved surface_x000D_
- Linemarking correctly reinstated, including cat's eyes?_x000D_
- All TTM signs removed_x000D_
- Site; stockpile and parking area left in tidy condition_x000D_
- Required service cover adjustments completed; covers to be flush to +10mm with surface_x000D_
- Environmental protection removed</v>
      </c>
      <c r="S25" t="str">
        <f t="shared" si="1"/>
        <v>Type - I</v>
      </c>
      <c r="T25" t="str">
        <f t="shared" si="2"/>
        <v>Reference or Specification - Post seal inspection checksheet</v>
      </c>
      <c r="U25" t="str">
        <f t="shared" si="3"/>
        <v>Method/Test Required - Confirm document uploaded</v>
      </c>
      <c r="V25" t="str">
        <f t="shared" si="4"/>
        <v>How Often? - Each site within 1 week of completion</v>
      </c>
      <c r="W25" t="str">
        <f t="shared" si="5"/>
        <v>Records Required - Copy of post seal inspection</v>
      </c>
      <c r="X25" t="str">
        <f t="shared" si="6"/>
        <v>Responsibility - Site engineer/Supervisor</v>
      </c>
      <c r="AF25" t="str">
        <v>Reference or Specification - QMP</v>
      </c>
    </row>
    <row r="26" spans="1:32" ht="15" customHeight="1" x14ac:dyDescent="0.25">
      <c r="A26" t="s">
        <v>114</v>
      </c>
      <c r="B26" t="s">
        <v>1</v>
      </c>
      <c r="C26" t="s">
        <v>64</v>
      </c>
      <c r="D26" t="s">
        <v>115</v>
      </c>
      <c r="E26" t="s">
        <v>59</v>
      </c>
      <c r="F26" t="s">
        <v>116</v>
      </c>
      <c r="G26" t="s">
        <v>117</v>
      </c>
      <c r="R26" t="str">
        <f t="shared" si="0"/>
        <v>As-Built records – structural patches</v>
      </c>
      <c r="S26" t="str">
        <f t="shared" si="1"/>
        <v>Type - H</v>
      </c>
      <c r="T26" t="str">
        <f t="shared" si="2"/>
        <v>Reference or Specification - Site design report</v>
      </c>
      <c r="U26" t="str">
        <f t="shared" si="3"/>
        <v>Method/Test Required - Record as-built patch dimensions CHAR(AMP) RPs</v>
      </c>
      <c r="V26" t="str">
        <f t="shared" si="4"/>
        <v>How Often? - Per site</v>
      </c>
      <c r="W26" t="str">
        <f t="shared" si="5"/>
        <v>Records Required - Final site diagram from QA pack</v>
      </c>
      <c r="X26" t="str">
        <f t="shared" si="6"/>
        <v>Responsibility - Site engineer/QA</v>
      </c>
      <c r="AF26" t="str">
        <v>Method/Test Required - Brief all team members on day’s work plan</v>
      </c>
    </row>
    <row r="27" spans="1:32" ht="15" customHeight="1" x14ac:dyDescent="0.25">
      <c r="A27" t="s">
        <v>118</v>
      </c>
      <c r="B27" t="s">
        <v>1</v>
      </c>
      <c r="C27" t="s">
        <v>119</v>
      </c>
      <c r="D27" t="s">
        <v>120</v>
      </c>
      <c r="E27" t="s">
        <v>59</v>
      </c>
      <c r="F27" t="s">
        <v>121</v>
      </c>
      <c r="G27" t="s">
        <v>11</v>
      </c>
      <c r="R27" t="str">
        <f t="shared" si="0"/>
        <v>Collect RAMM data</v>
      </c>
      <c r="S27" t="str">
        <f t="shared" si="1"/>
        <v>Type - H</v>
      </c>
      <c r="T27" t="str">
        <f t="shared" si="2"/>
        <v>Reference or Specification - Comply with Waka Kotahi format</v>
      </c>
      <c r="U27" t="str">
        <f t="shared" si="3"/>
        <v>Method/Test Required - Correct data supplied</v>
      </c>
      <c r="V27" t="str">
        <f t="shared" si="4"/>
        <v>How Often? - Per site</v>
      </c>
      <c r="W27" t="str">
        <f t="shared" si="5"/>
        <v>Records Required - Job Sheet record + As-Builts + photographs</v>
      </c>
      <c r="X27" t="str">
        <f t="shared" si="6"/>
        <v>Responsibility - Renewals manager/Project Engineer</v>
      </c>
      <c r="AF27" t="str">
        <v>How Often? - Each shift</v>
      </c>
    </row>
    <row r="28" spans="1:32" ht="15" customHeight="1" x14ac:dyDescent="0.25">
      <c r="C28" s="1"/>
      <c r="D28" s="1"/>
      <c r="E28" s="1"/>
      <c r="AF28" t="str">
        <v>Records Required - Job brief, updated forward works program and screenshot of weather forecast</v>
      </c>
    </row>
    <row r="29" spans="1:32" ht="15" customHeight="1" x14ac:dyDescent="0.25">
      <c r="B29" s="1"/>
      <c r="AF29" t="str">
        <v>Responsibility - Site engineer/supervisor</v>
      </c>
    </row>
    <row r="30" spans="1:32" ht="15" customHeight="1" x14ac:dyDescent="0.25">
      <c r="AF30" t="str">
        <v>Confirm Traffic management requirements met</v>
      </c>
    </row>
    <row r="31" spans="1:32" ht="15" customHeight="1" x14ac:dyDescent="0.25">
      <c r="AF31" t="str">
        <v>Type - H</v>
      </c>
    </row>
    <row r="32" spans="1:32" ht="15" customHeight="1" x14ac:dyDescent="0.25">
      <c r="C32" s="1"/>
      <c r="AF32" t="str">
        <v>Reference or Specification - CoPTTM/NZGTTM</v>
      </c>
    </row>
    <row r="33" spans="1:32" ht="15" customHeight="1" x14ac:dyDescent="0.25">
      <c r="AF33" t="str">
        <v>Method/Test Required - Confirm Approved TMP in place</v>
      </c>
    </row>
    <row r="34" spans="1:32" ht="15" customHeight="1" x14ac:dyDescent="0.25">
      <c r="AF34" t="str">
        <v>How Often? - Each site</v>
      </c>
    </row>
    <row r="35" spans="1:32" ht="15" customHeight="1" x14ac:dyDescent="0.25">
      <c r="B35" s="1"/>
      <c r="E35" s="1"/>
      <c r="AF35" t="str">
        <v>Records Required - TMP</v>
      </c>
    </row>
    <row r="36" spans="1:32" ht="15" customHeight="1" x14ac:dyDescent="0.25">
      <c r="A36" s="1"/>
      <c r="B36" s="1"/>
      <c r="D36" s="1"/>
      <c r="E36" s="1"/>
      <c r="AF36" t="str">
        <v>Responsibility - Project Engineer/Site engineer</v>
      </c>
    </row>
    <row r="37" spans="1:32" ht="15" customHeight="1" x14ac:dyDescent="0.25">
      <c r="A37" s="1"/>
      <c r="B37" s="1"/>
      <c r="D37" s="1"/>
      <c r="F37" s="1"/>
      <c r="AF37" t="str">
        <v>Ambient Conditions
Min Pavement Surface Temp 5ºC (Intermediate or structural layers) and
10ºC (wearing course) and forecast to be rising/stay
above</v>
      </c>
    </row>
    <row r="38" spans="1:32" ht="15" customHeight="1" x14ac:dyDescent="0.25">
      <c r="B38" s="1"/>
      <c r="AF38" t="str">
        <v>Type - H</v>
      </c>
    </row>
    <row r="39" spans="1:32" ht="15" customHeight="1" x14ac:dyDescent="0.25">
      <c r="D39" s="1"/>
      <c r="AF39" t="str">
        <v>Reference or Specification - NZTA M10: 2020 9.5.2</v>
      </c>
    </row>
    <row r="40" spans="1:32" ht="15" customHeight="1" x14ac:dyDescent="0.25">
      <c r="B40" s="1"/>
      <c r="C40" s="1"/>
      <c r="AF40" t="str">
        <v>Method/Test Required - Temperature Gun Check
Acceptable / Unacceptable</v>
      </c>
    </row>
    <row r="41" spans="1:32" ht="15" customHeight="1" x14ac:dyDescent="0.25">
      <c r="B41" s="1"/>
      <c r="AF41" t="str">
        <v>How Often? - Each site</v>
      </c>
    </row>
    <row r="42" spans="1:32" ht="15" customHeight="1" x14ac:dyDescent="0.25">
      <c r="B42" s="1"/>
      <c r="AF42" t="str">
        <v>Records Required - Ground temp record sheet in QA pack</v>
      </c>
    </row>
    <row r="43" spans="1:32" ht="15" customHeight="1" x14ac:dyDescent="0.25">
      <c r="B43" s="1"/>
      <c r="AF43" t="str">
        <v>Responsibility - QA/Supervisor</v>
      </c>
    </row>
    <row r="44" spans="1:32" ht="15" customHeight="1" x14ac:dyDescent="0.25">
      <c r="B44" s="1"/>
      <c r="AF44" t="str">
        <v>Job start, identify risks and controls, communicated to team</v>
      </c>
    </row>
    <row r="45" spans="1:32" ht="15" customHeight="1" x14ac:dyDescent="0.25">
      <c r="C45" s="1"/>
      <c r="AF45" t="str">
        <v>Type - H</v>
      </c>
    </row>
    <row r="46" spans="1:32" ht="15" customHeight="1" x14ac:dyDescent="0.25">
      <c r="R46" s="4"/>
      <c r="S46" s="4"/>
      <c r="T46" s="4"/>
      <c r="U46" s="4"/>
      <c r="V46" s="4"/>
      <c r="W46" s="4"/>
      <c r="X46" s="4"/>
      <c r="Y46" s="4"/>
      <c r="Z46" s="4"/>
      <c r="AA46" s="4"/>
      <c r="AB46" s="4"/>
      <c r="AC46" s="4"/>
      <c r="AD46" s="4"/>
      <c r="AE46" s="4"/>
      <c r="AF46" t="str">
        <v>Reference or Specification - HSMP</v>
      </c>
    </row>
    <row r="47" spans="1:32" ht="15" customHeight="1" x14ac:dyDescent="0.25">
      <c r="AF47" t="str">
        <v>Method/Test Required - Record all risks and controls on Hazard ID following Team discussion</v>
      </c>
    </row>
    <row r="48" spans="1:32" ht="15" customHeight="1" x14ac:dyDescent="0.25">
      <c r="A48" s="1"/>
      <c r="B48" s="1"/>
      <c r="D48" s="1"/>
      <c r="AF48" t="str">
        <v>How Often? - Each site</v>
      </c>
    </row>
    <row r="49" spans="1:32" ht="15" customHeight="1" x14ac:dyDescent="0.25">
      <c r="B49" s="1"/>
      <c r="D49" s="1"/>
      <c r="AF49" t="str">
        <v>Records Required - Daily pre start briefing Form D02.05</v>
      </c>
    </row>
    <row r="50" spans="1:32" ht="15" customHeight="1" x14ac:dyDescent="0.25">
      <c r="D50" s="1"/>
      <c r="AF50" t="str">
        <v>Responsibility - Site Supervisor/Foreman</v>
      </c>
    </row>
    <row r="51" spans="1:32" ht="15" customHeight="1" x14ac:dyDescent="0.25">
      <c r="D51" s="1"/>
      <c r="E51" s="1"/>
      <c r="AF51" t="str">
        <v>Establish traffic management to plan</v>
      </c>
    </row>
    <row r="52" spans="1:32" ht="15" customHeight="1" x14ac:dyDescent="0.25">
      <c r="A52" s="1"/>
      <c r="D52" s="1"/>
      <c r="E52" s="1"/>
      <c r="AF52" t="str">
        <v>Type - H</v>
      </c>
    </row>
    <row r="53" spans="1:32" ht="15" customHeight="1" x14ac:dyDescent="0.25">
      <c r="AF53" t="str">
        <v>Reference or Specification - TMP</v>
      </c>
    </row>
    <row r="54" spans="1:32" ht="15" customHeight="1" x14ac:dyDescent="0.25">
      <c r="AF54" t="str">
        <v>Method/Test Required - Site audit post set up</v>
      </c>
    </row>
    <row r="55" spans="1:32" ht="15" customHeight="1" x14ac:dyDescent="0.25">
      <c r="A55" s="1"/>
      <c r="AF55" t="str">
        <v>How Often? - Each site</v>
      </c>
    </row>
    <row r="56" spans="1:32" ht="15" customHeight="1" x14ac:dyDescent="0.25">
      <c r="AF56" t="str">
        <v>Records Required - on site record</v>
      </c>
    </row>
    <row r="57" spans="1:32" ht="15" customHeight="1" x14ac:dyDescent="0.25">
      <c r="A57" s="1"/>
      <c r="AF57" t="str">
        <v>Responsibility - STMS/Site engineer</v>
      </c>
    </row>
    <row r="58" spans="1:32" ht="15" customHeight="1" x14ac:dyDescent="0.25">
      <c r="A58" s="1"/>
      <c r="F58" s="1"/>
      <c r="AF58" t="str">
        <v>Identification of Services
Service Plans on-site
Shallow Services marked</v>
      </c>
    </row>
    <row r="59" spans="1:32" ht="15" customHeight="1" x14ac:dyDescent="0.25">
      <c r="AF59" t="str">
        <v>Type - H</v>
      </c>
    </row>
    <row r="60" spans="1:32" ht="15" customHeight="1" x14ac:dyDescent="0.25">
      <c r="A60" s="1"/>
      <c r="C60" s="1"/>
      <c r="D60" s="1"/>
      <c r="AF60" t="str">
        <v>Reference or Specification - JSEA/Permit to dig</v>
      </c>
    </row>
    <row r="61" spans="1:32" ht="15" customHeight="1" x14ac:dyDescent="0.25">
      <c r="A61" s="1"/>
      <c r="C61" s="1"/>
      <c r="AF61" t="str">
        <v>Method/Test Required - Confirm document on-site / Visual check</v>
      </c>
    </row>
    <row r="62" spans="1:32" ht="15" customHeight="1" x14ac:dyDescent="0.25">
      <c r="AF62" t="str">
        <v>How Often? - Each site</v>
      </c>
    </row>
    <row r="63" spans="1:32" ht="15" customHeight="1" x14ac:dyDescent="0.25">
      <c r="D63" s="1"/>
      <c r="E63" s="1"/>
      <c r="F63" s="1"/>
      <c r="AF63" t="str">
        <v>Records Required - Permit to dig/ service plans</v>
      </c>
    </row>
    <row r="64" spans="1:32" ht="15" customHeight="1" x14ac:dyDescent="0.25">
      <c r="A64" s="1"/>
      <c r="C64" s="1"/>
      <c r="D64" s="1"/>
      <c r="AF64" t="str">
        <v>Responsibility - Site Supervisor/Site engineer</v>
      </c>
    </row>
    <row r="65" spans="1:32" ht="15" customHeight="1" x14ac:dyDescent="0.25">
      <c r="A65" s="1"/>
      <c r="C65" s="1"/>
      <c r="AF65" t="str">
        <v>Photograph environmental protection measures installed</v>
      </c>
    </row>
    <row r="66" spans="1:32" ht="15" customHeight="1" x14ac:dyDescent="0.25">
      <c r="AF66" t="str">
        <v>Type - I</v>
      </c>
    </row>
    <row r="67" spans="1:32" ht="15" customHeight="1" x14ac:dyDescent="0.25">
      <c r="C67" s="1"/>
      <c r="D67" s="1"/>
      <c r="E67" s="1"/>
      <c r="F67" s="1"/>
      <c r="AF67" t="str">
        <v>Reference or Specification - ESMP</v>
      </c>
    </row>
    <row r="68" spans="1:32" ht="15" customHeight="1" x14ac:dyDescent="0.25">
      <c r="AF68" t="str">
        <v>Method/Test Required - Record temporary measures</v>
      </c>
    </row>
    <row r="69" spans="1:32" ht="15" customHeight="1" x14ac:dyDescent="0.25">
      <c r="A69" s="1"/>
      <c r="AF69" t="str">
        <v>How Often? - Each site</v>
      </c>
    </row>
    <row r="70" spans="1:32" ht="15" customHeight="1" x14ac:dyDescent="0.25">
      <c r="A70" s="1"/>
      <c r="AF70" t="str">
        <v>Records Required - Photograph</v>
      </c>
    </row>
    <row r="71" spans="1:32" ht="15" customHeight="1" x14ac:dyDescent="0.25">
      <c r="AF71" t="str">
        <v>Responsibility - Site Supervisor / Site engineer</v>
      </c>
    </row>
    <row r="72" spans="1:32" ht="15" customHeight="1" x14ac:dyDescent="0.25">
      <c r="AF72" t="str">
        <v>Milling undertaken to correct depth
up to +10mm nominal thickness for each layer, however If applicable final surface can not end up more than 5mm above lip of channel unless specified otherwise in the Design Report</v>
      </c>
    </row>
    <row r="73" spans="1:32" ht="15" customHeight="1" x14ac:dyDescent="0.25">
      <c r="AF73" t="str">
        <v>Type - I</v>
      </c>
    </row>
    <row r="74" spans="1:32" ht="15" customHeight="1" x14ac:dyDescent="0.25">
      <c r="AF74" t="str">
        <v>Reference or Specification - site design Report; NZTA M10: 2020 10.1</v>
      </c>
    </row>
    <row r="75" spans="1:32" ht="15" customHeight="1" x14ac:dyDescent="0.25">
      <c r="AF75" t="str">
        <v>Method/Test Required - Dip checks</v>
      </c>
    </row>
    <row r="76" spans="1:32" ht="15" customHeight="1" x14ac:dyDescent="0.25">
      <c r="AF76" t="str">
        <v>How Often? - Per site</v>
      </c>
    </row>
    <row r="77" spans="1:32" ht="15" customHeight="1" x14ac:dyDescent="0.25">
      <c r="AF77" t="str">
        <v>Records Required - Stringline sheet from QA pack</v>
      </c>
    </row>
    <row r="78" spans="1:32" ht="15" customHeight="1" x14ac:dyDescent="0.25">
      <c r="AF78" t="str">
        <v>Responsibility - Site Supervisor / Site QA/site engineer</v>
      </c>
    </row>
    <row r="79" spans="1:32" ht="15" customHeight="1" x14ac:dyDescent="0.25">
      <c r="AF79" t="str">
        <v>Proofrolling to be done on milled surface
Use PTR or loaded Asphalt truck, to proofrol milled area's.  Area's showing movement or loose materials shall received additional strenghtening at the specified depth in design report, for up to a maximum cost of 10% from the total site cost.</v>
      </c>
    </row>
    <row r="80" spans="1:32" ht="15" customHeight="1" x14ac:dyDescent="0.25">
      <c r="AF80" t="str">
        <v>Type - T/I</v>
      </c>
    </row>
    <row r="81" spans="32:32" ht="15" customHeight="1" x14ac:dyDescent="0.25">
      <c r="AF81" t="str">
        <v>Reference or Specification - Site design report</v>
      </c>
    </row>
    <row r="82" spans="32:32" ht="15" customHeight="1" x14ac:dyDescent="0.25">
      <c r="AF82" t="str">
        <v>Method/Test Required - Proofrolling with PTR or loaded truck</v>
      </c>
    </row>
    <row r="83" spans="32:32" ht="15" customHeight="1" x14ac:dyDescent="0.25">
      <c r="AF83" t="str">
        <v>How Often? - Per site</v>
      </c>
    </row>
    <row r="84" spans="32:32" ht="15" customHeight="1" x14ac:dyDescent="0.25">
      <c r="AF84" t="str">
        <v>Records Required - Pictures or video, if additional strengthening required a site diagram showing measurements, RP's and location within site
Any additional strengthening required over the allowance of 10% for the total cost needs to have received written approval of Renewals manager or NOC Contract manager</v>
      </c>
    </row>
    <row r="85" spans="32:32" ht="15" customHeight="1" x14ac:dyDescent="0.25">
      <c r="AF85" t="str">
        <v>Responsibility - Site supervisor/Site engineer</v>
      </c>
    </row>
    <row r="86" spans="32:32" ht="15" customHeight="1" x14ac:dyDescent="0.25">
      <c r="AF86" t="str">
        <v>Application as per Design Requirements (Chip size / binder application rate)</v>
      </c>
    </row>
    <row r="87" spans="32:32" ht="15" customHeight="1" x14ac:dyDescent="0.25">
      <c r="AF87" t="str">
        <v>Type - I</v>
      </c>
    </row>
    <row r="88" spans="32:32" ht="15" customHeight="1" x14ac:dyDescent="0.25">
      <c r="AF88" t="str">
        <v>Reference or Specification - Design Report</v>
      </c>
    </row>
    <row r="89" spans="32:32" ht="15" customHeight="1" x14ac:dyDescent="0.25">
      <c r="AF89" t="str">
        <v>Method/Test Required - Spray Sheet's</v>
      </c>
    </row>
    <row r="90" spans="32:32" ht="15" customHeight="1" x14ac:dyDescent="0.25">
      <c r="AF90" t="str">
        <v>How Often? - Per site</v>
      </c>
    </row>
    <row r="91" spans="32:32" ht="15" customHeight="1" x14ac:dyDescent="0.25">
      <c r="AF91" t="str">
        <v>Records Required - Spraysheets</v>
      </c>
    </row>
    <row r="92" spans="32:32" ht="15" customHeight="1" x14ac:dyDescent="0.25">
      <c r="AF92" t="str">
        <v>Responsibility - Site Supervisor / Site Engineer</v>
      </c>
    </row>
    <row r="93" spans="32:32" ht="15" customHeight="1" x14ac:dyDescent="0.25">
      <c r="AF93" t="str">
        <v>Delivery and compaction temperature
±30 degrees from the recommended mixing temperature of 155-170°C To be recorded when mix is tipped into the paver.
Manager to be notified if temperature falls below: AC20 PMB 130°C
AC20 Hi-Mod 140°C
AC20 60/70 125°C</v>
      </c>
    </row>
    <row r="94" spans="32:32" ht="15" customHeight="1" x14ac:dyDescent="0.25">
      <c r="AF94" t="str">
        <v>Type - T</v>
      </c>
    </row>
    <row r="95" spans="32:32" ht="15" customHeight="1" x14ac:dyDescent="0.25">
      <c r="AF95" t="str">
        <v>Reference or Specification - NZTA M10: 2020
Notes; Higgins asphalt bitumen guide, NZTA M1A 2019</v>
      </c>
    </row>
    <row r="96" spans="32:32" ht="15" customHeight="1" x14ac:dyDescent="0.25">
      <c r="AF96" t="str">
        <v>Method/Test Required - Temperature Gun Check
Acceptable / Unacceptable</v>
      </c>
    </row>
    <row r="97" spans="32:32" ht="15" customHeight="1" x14ac:dyDescent="0.25">
      <c r="AF97" t="str">
        <v>How Often? - Per load</v>
      </c>
    </row>
    <row r="98" spans="32:32" ht="15" customHeight="1" x14ac:dyDescent="0.25">
      <c r="AF98" t="str">
        <v>Records Required - Temperature record sheet; contains delivery temperature, temp when in paver, temp inside the screed and rolling temp</v>
      </c>
    </row>
    <row r="99" spans="32:32" ht="15" customHeight="1" x14ac:dyDescent="0.25">
      <c r="AF99" t="str">
        <v>Responsibility - Site Supervisor/QA</v>
      </c>
    </row>
    <row r="100" spans="32:32" ht="15" customHeight="1" x14ac:dyDescent="0.25">
      <c r="AF100" t="str">
        <v>Structural Asphalt Layer Thickness
Each Layer &gt;80mm with a max discrepency of
+10mm nominal thickness</v>
      </c>
    </row>
    <row r="101" spans="32:32" ht="15" customHeight="1" x14ac:dyDescent="0.25">
      <c r="AF101" t="str">
        <v>Type - T</v>
      </c>
    </row>
    <row r="102" spans="32:32" ht="15" customHeight="1" x14ac:dyDescent="0.25">
      <c r="AF102" t="str">
        <v>Reference or Specification - NZTA M10 2020 10.1
CHAR(AMP) Table 3.1</v>
      </c>
    </row>
    <row r="103" spans="32:32" ht="15" customHeight="1" x14ac:dyDescent="0.25">
      <c r="AF103" t="str">
        <v>Method/Test Required - Dip checks and spreadrates</v>
      </c>
    </row>
    <row r="104" spans="32:32" ht="15" customHeight="1" x14ac:dyDescent="0.25">
      <c r="AF104" t="str">
        <v>How Often? - each truckload</v>
      </c>
    </row>
    <row r="105" spans="32:32" ht="15" customHeight="1" x14ac:dyDescent="0.25">
      <c r="AF105" t="str">
        <v>Records Required - Layer sheet and site diagram in QA pack and photographic evidence for dipchecks</v>
      </c>
    </row>
    <row r="106" spans="32:32" ht="15" customHeight="1" x14ac:dyDescent="0.25">
      <c r="AF106" t="str">
        <v>Responsibility - Site Supervisor / Site QA /Site engineer</v>
      </c>
    </row>
    <row r="107" spans="32:32" ht="15" customHeight="1" x14ac:dyDescent="0.25">
      <c r="AF107" t="str">
        <v>Compaction and Air Voids</v>
      </c>
    </row>
    <row r="108" spans="32:32" ht="15" customHeight="1" x14ac:dyDescent="0.25">
      <c r="AF108" t="str">
        <v>Type - T</v>
      </c>
    </row>
    <row r="109" spans="32:32" ht="15" customHeight="1" x14ac:dyDescent="0.25">
      <c r="AF109" t="str">
        <v>Reference or Specification - QMP and NDM SOP</v>
      </c>
    </row>
    <row r="110" spans="32:32" ht="15" customHeight="1" x14ac:dyDescent="0.25">
      <c r="AF110" t="str">
        <v>Method/Test Required - NDM for Quality Control</v>
      </c>
    </row>
    <row r="111" spans="32:32" ht="15" customHeight="1" x14ac:dyDescent="0.25">
      <c r="AF111" t="str">
        <v>How Often? - Minimum of 1 test per 20 lineair meter per run and minimum 1 every 100m on joints</v>
      </c>
    </row>
    <row r="112" spans="32:32" ht="15" customHeight="1" x14ac:dyDescent="0.25">
      <c r="AF112" t="str">
        <v>Records Required - NDM sheet in QA pack</v>
      </c>
    </row>
    <row r="113" spans="32:32" ht="15" customHeight="1" x14ac:dyDescent="0.25">
      <c r="AF113" t="str">
        <v>Responsibility - Site Supervisor / Site QA / Site Engineer</v>
      </c>
    </row>
    <row r="114" spans="32:32" ht="15" customHeight="1" x14ac:dyDescent="0.25">
      <c r="AF114" t="str">
        <v>Proven layer thickness and compaction</v>
      </c>
    </row>
    <row r="115" spans="32:32" ht="15" customHeight="1" x14ac:dyDescent="0.25">
      <c r="AF115" t="str">
        <v>Type - T</v>
      </c>
    </row>
    <row r="116" spans="32:32" ht="15" customHeight="1" x14ac:dyDescent="0.25">
      <c r="AF116" t="str">
        <v>Reference or Specification - NZTA M10: 2020 9.9</v>
      </c>
    </row>
    <row r="117" spans="32:32" ht="15" customHeight="1" x14ac:dyDescent="0.25">
      <c r="AF117" t="str">
        <v>Method/Test Required - 150mm Diameter Cores where:
1. &gt;30tonnes
2. &gt;=45mm lift thickness 100mm Diameter Cores where:
1. &gt;30tonnes
2. &gt;=35mm and CHAR(LESS)45mm lift thickness
NDM (only where accepted by the Engineer in writing along with the testing plan.)</v>
      </c>
    </row>
    <row r="118" spans="32:32" ht="15" customHeight="1" x14ac:dyDescent="0.25">
      <c r="AF118" t="str">
        <v>How Often? - when a lot ≥ 30T; Mat Cores: Cores to be randomly located using  ASTM D5361 in each sublot. 1 core per 300m2 sublot and a min 8 cores each lot
Joint Cores:  Cores to be randomly located using ASTM D5361 in every 100m of joint.
NDM (only where accepted by then Engineer as per agreed testing plan.)</v>
      </c>
    </row>
    <row r="119" spans="32:32" ht="15" customHeight="1" x14ac:dyDescent="0.25">
      <c r="AF119" t="str">
        <v>Records Required - Photograph of each core; random coring sheet from QA pack and IANZ accredited lab report
A lot is deemed acceptable when the Characteristic values of the mat come back within the range of +3,-2 and from the joints
+5,-2 from the design airvoids listed on the applicable JMF</v>
      </c>
    </row>
    <row r="120" spans="32:32" ht="15" customHeight="1" x14ac:dyDescent="0.25">
      <c r="AF120" t="str">
        <v>Responsibility - Site Supervisor / Site QA/ Site engineer</v>
      </c>
    </row>
    <row r="121" spans="32:32" ht="15" customHeight="1" x14ac:dyDescent="0.25">
      <c r="AF121" t="str">
        <v>Delivery  and compaction temperature
±30 degrees from the recommended mixing temperature of 150-175°C To be recorded when mix is tipped into the paver.
Manager to be notified if temperature falls below: AC PMB 130°C
AC 60/70 125°C
SMA PMB 125°C SMA 60/70 120°C</v>
      </c>
    </row>
    <row r="122" spans="32:32" ht="15" customHeight="1" x14ac:dyDescent="0.25">
      <c r="AF122" t="str">
        <v>Type - T</v>
      </c>
    </row>
    <row r="123" spans="32:32" ht="15" customHeight="1" x14ac:dyDescent="0.25">
      <c r="AF123" t="str">
        <v>Reference or Specification - NZTA M10: 2020Notes;
Higgins asphalt bitumen guide, NZTA M1A 2019</v>
      </c>
    </row>
    <row r="124" spans="32:32" ht="15" customHeight="1" x14ac:dyDescent="0.25">
      <c r="AF124" t="str">
        <v>Method/Test Required - Temperature Gun Check
Acceptable / Unacceptable</v>
      </c>
    </row>
    <row r="125" spans="32:32" ht="15" customHeight="1" x14ac:dyDescent="0.25">
      <c r="AF125" t="str">
        <v>How Often? - Per load</v>
      </c>
    </row>
    <row r="126" spans="32:32" ht="15" customHeight="1" x14ac:dyDescent="0.25">
      <c r="AF126" t="str">
        <v>Records Required - Temperature record sheet; contains delivery temperature, temp when in paver, temp inside the screed and rolling temp</v>
      </c>
    </row>
    <row r="127" spans="32:32" ht="15" customHeight="1" x14ac:dyDescent="0.25">
      <c r="AF127" t="str">
        <v>Responsibility - Site Supervisor/ QA/Site engineer</v>
      </c>
    </row>
    <row r="128" spans="32:32" ht="15" customHeight="1" x14ac:dyDescent="0.25">
      <c r="AF128" t="str">
        <v>Surface layer thickness:
Each Layer &gt;min. layer thickness with a max discrepency of +10mm nominal thickness
If applicable all mix is not more than 5mm above lip of channel unless specified otherwise in the Design Report</v>
      </c>
    </row>
    <row r="129" spans="32:32" ht="15" customHeight="1" x14ac:dyDescent="0.25">
      <c r="AF129" t="str">
        <v>Type - T</v>
      </c>
    </row>
    <row r="130" spans="32:32" ht="15" customHeight="1" x14ac:dyDescent="0.25">
      <c r="AF130" t="str">
        <v>Reference or Specification - NZTA M10:2020 10.1 CHAR(AMP) NZTA M10:2020
Notes Table 3.3 CHAR(AMP) 3.4
NZTA M27:2020 10.2 CHAR(AMP) NZTA M27:2020
Notes Table 3.1</v>
      </c>
    </row>
    <row r="131" spans="32:32" ht="15" customHeight="1" x14ac:dyDescent="0.25">
      <c r="AF131" t="str">
        <v>Method/Test Required - Dip checks and spreadrates</v>
      </c>
    </row>
    <row r="132" spans="32:32" ht="15" customHeight="1" x14ac:dyDescent="0.25">
      <c r="AF132" t="str">
        <v>How Often? - each truckload</v>
      </c>
    </row>
    <row r="133" spans="32:32" ht="15" customHeight="1" x14ac:dyDescent="0.25">
      <c r="AF133" t="str">
        <v>Records Required - Layer sheet and site diagram in QA pack and photographic evidence for dipchecks</v>
      </c>
    </row>
    <row r="134" spans="32:32" ht="15" customHeight="1" x14ac:dyDescent="0.25">
      <c r="AF134" t="str">
        <v>Responsibility - Site Supervisor / Site QA /Site engineer</v>
      </c>
    </row>
    <row r="135" spans="32:32" ht="15" customHeight="1" x14ac:dyDescent="0.25">
      <c r="AF135" t="str">
        <v>Compaction and Air Voids</v>
      </c>
    </row>
    <row r="136" spans="32:32" ht="15" customHeight="1" x14ac:dyDescent="0.25">
      <c r="AF136" t="str">
        <v>Type - T</v>
      </c>
    </row>
    <row r="137" spans="32:32" ht="15" customHeight="1" x14ac:dyDescent="0.25">
      <c r="AF137" t="str">
        <v>Reference or Specification - QMP and NDM SOP</v>
      </c>
    </row>
    <row r="138" spans="32:32" ht="15" customHeight="1" x14ac:dyDescent="0.25">
      <c r="AF138" t="str">
        <v>Method/Test Required - NDM for Quality Control</v>
      </c>
    </row>
    <row r="139" spans="32:32" ht="15" customHeight="1" x14ac:dyDescent="0.25">
      <c r="AF139" t="str">
        <v>How Often? - Minimum of 1 test per 20 lineair meter per run and minimum 1 every 100m on joints</v>
      </c>
    </row>
    <row r="140" spans="32:32" ht="15" customHeight="1" x14ac:dyDescent="0.25">
      <c r="AF140" t="str">
        <v>Records Required - NDM sheet in QA pack</v>
      </c>
    </row>
    <row r="141" spans="32:32" ht="15" customHeight="1" x14ac:dyDescent="0.25">
      <c r="AF141" t="str">
        <v>Responsibility - Site Supervisor / Site QA / Site Engineer</v>
      </c>
    </row>
    <row r="142" spans="32:32" ht="15" customHeight="1" x14ac:dyDescent="0.25">
      <c r="AF142" t="str">
        <v>Proven layer thickness and compaction</v>
      </c>
    </row>
    <row r="143" spans="32:32" ht="15" customHeight="1" x14ac:dyDescent="0.25">
      <c r="AF143" t="str">
        <v>Type - T</v>
      </c>
    </row>
    <row r="144" spans="32:32" ht="15" customHeight="1" x14ac:dyDescent="0.25">
      <c r="AF144" t="str">
        <v>Reference or Specification - NZTA M10: 2020 9.9 or
NZTA M27: 2020
9.9</v>
      </c>
    </row>
    <row r="145" spans="32:32" ht="15" customHeight="1" x14ac:dyDescent="0.25">
      <c r="AF145" t="str">
        <v>Method/Test Required - 150mm Diameter Cores where:
1. &gt;30tonnes
2. &gt;=45mm lift thickness 100mm Diameter Cores where:
1. &gt;30tonnes
2. &gt;=35mm and CHAR(LESS)45mm lift thickness
NDM (only where accepted by the Engineer in writing along with the testing plan.)</v>
      </c>
    </row>
    <row r="146" spans="32:32" ht="15" customHeight="1" x14ac:dyDescent="0.25">
      <c r="AF146" t="str">
        <v>How Often? - when a lot ≥ 30T; Mat Cores: Cores to be randomly located using  ASTM D5361 in each sublot. 1 core per 300m2 sublot and a min 8 cores each lot
Joint Cores:  Cores to be randomly located using ASTM D5361 in every 100m of joint.
NDM (only where accepted by then Engineer as per agreed testing plan.)</v>
      </c>
    </row>
    <row r="147" spans="32:32" ht="15" customHeight="1" x14ac:dyDescent="0.25">
      <c r="AF147" t="str">
        <v>Records Required - Photograph of each core; random coring sheet from QA pack and IANZ accredited lab report.
A lot is deemed acceptable when the Characteristic values of the mat come back within the range of +3,-2 and from the joints
+5,-2 from the design airvoids listed on the applicable JMF</v>
      </c>
    </row>
    <row r="148" spans="32:32" ht="15" customHeight="1" x14ac:dyDescent="0.25">
      <c r="AF148" t="str">
        <v>Responsibility - Site Supervisor / Site QA/ Site engineer</v>
      </c>
    </row>
    <row r="149" spans="32:32" ht="15" customHeight="1" x14ac:dyDescent="0.25">
      <c r="AF149" t="str">
        <v>Supervisor to provide an update regarding site completion per shift</v>
      </c>
    </row>
    <row r="150" spans="32:32" ht="15" customHeight="1" x14ac:dyDescent="0.25">
      <c r="AF150" t="str">
        <v>Type -</v>
      </c>
    </row>
    <row r="151" spans="32:32" ht="15" customHeight="1" x14ac:dyDescent="0.25">
      <c r="AF151" t="str">
        <v>Reference or Specification - QMP</v>
      </c>
    </row>
    <row r="152" spans="32:32" ht="15" customHeight="1" x14ac:dyDescent="0.25">
      <c r="AF152" t="str">
        <v>Method/Test Required - email</v>
      </c>
    </row>
    <row r="153" spans="32:32" ht="15" customHeight="1" x14ac:dyDescent="0.25">
      <c r="AF153" t="str">
        <v>How Often? - Per site</v>
      </c>
    </row>
    <row r="154" spans="32:32" ht="15" customHeight="1" x14ac:dyDescent="0.25">
      <c r="AF154" t="str">
        <v>Records Required - Email</v>
      </c>
    </row>
    <row r="155" spans="32:32" ht="15" customHeight="1" x14ac:dyDescent="0.25">
      <c r="AF155" t="str">
        <v>Responsibility - Site Supervisor/site engineer</v>
      </c>
    </row>
    <row r="156" spans="32:32" ht="15" customHeight="1" x14ac:dyDescent="0.25">
      <c r="AF156" t="str">
        <v>Linemarking and RRPM Reinstated
Matches previous linemarking - within 48 hours of sealing</v>
      </c>
    </row>
    <row r="157" spans="32:32" ht="15" customHeight="1" x14ac:dyDescent="0.25">
      <c r="AF157" t="str">
        <v>Type - H</v>
      </c>
    </row>
    <row r="158" spans="32:32" ht="15" customHeight="1" x14ac:dyDescent="0.25">
      <c r="AF158" t="str">
        <v>Reference or Specification - MOTSAM</v>
      </c>
    </row>
    <row r="159" spans="32:32" ht="15" customHeight="1" x14ac:dyDescent="0.25">
      <c r="AF159" t="str">
        <v>Method/Test Required - Visual check</v>
      </c>
    </row>
    <row r="160" spans="32:32" ht="15" customHeight="1" x14ac:dyDescent="0.25">
      <c r="AF160" t="str">
        <v>How Often? - Per site</v>
      </c>
    </row>
    <row r="161" spans="32:32" ht="15" customHeight="1" x14ac:dyDescent="0.25">
      <c r="AF161" t="str">
        <v>Records Required - Job Sheet record CHAR(AMP) photograph</v>
      </c>
    </row>
    <row r="162" spans="32:32" ht="15" customHeight="1" x14ac:dyDescent="0.25">
      <c r="AF162" t="str">
        <v>Responsibility - Site Engineer</v>
      </c>
    </row>
    <row r="163" spans="32:32" ht="15" customHeight="1" x14ac:dyDescent="0.25">
      <c r="AF163" t="str">
        <v>Post seal inspection completed:
- Driveability of site acceptable
- Quality of paved surface
- Linemarking correctly reinstated, including cat's eyes?
- All TTM signs removed
- Site; stockpile and parking area left in tidy condition
- Required service cover adjustments completed; covers to be flush to +10mm with surface
- Environmental protection removed</v>
      </c>
    </row>
    <row r="164" spans="32:32" ht="15" customHeight="1" x14ac:dyDescent="0.25">
      <c r="AF164" t="str">
        <v>Type - I</v>
      </c>
    </row>
    <row r="165" spans="32:32" ht="15" customHeight="1" x14ac:dyDescent="0.25">
      <c r="AF165" t="str">
        <v>Reference or Specification - Post seal inspection checksheet</v>
      </c>
    </row>
    <row r="166" spans="32:32" ht="15" customHeight="1" x14ac:dyDescent="0.25">
      <c r="AF166" t="str">
        <v>Method/Test Required - Confirm document uploaded</v>
      </c>
    </row>
    <row r="167" spans="32:32" ht="15" customHeight="1" x14ac:dyDescent="0.25">
      <c r="AF167" t="str">
        <v>How Often? - Each site within 1 week of completion</v>
      </c>
    </row>
    <row r="168" spans="32:32" ht="15" customHeight="1" x14ac:dyDescent="0.25">
      <c r="AF168" t="str">
        <v>Records Required - Copy of post seal inspection</v>
      </c>
    </row>
    <row r="169" spans="32:32" ht="15" customHeight="1" x14ac:dyDescent="0.25">
      <c r="AF169" t="str">
        <v>Responsibility - Site engineer/Supervisor</v>
      </c>
    </row>
    <row r="170" spans="32:32" ht="15" customHeight="1" x14ac:dyDescent="0.25">
      <c r="AF170" t="str">
        <v>As-Built records – structural patches</v>
      </c>
    </row>
    <row r="171" spans="32:32" ht="15" customHeight="1" x14ac:dyDescent="0.25">
      <c r="AF171" t="str">
        <v>Type - H</v>
      </c>
    </row>
    <row r="172" spans="32:32" ht="15" customHeight="1" x14ac:dyDescent="0.25">
      <c r="AF172" t="str">
        <v>Reference or Specification - Site design report</v>
      </c>
    </row>
    <row r="173" spans="32:32" ht="15" customHeight="1" x14ac:dyDescent="0.25">
      <c r="AF173" t="str">
        <v>Method/Test Required - Record as-built patch dimensions CHAR(AMP) RPs</v>
      </c>
    </row>
    <row r="174" spans="32:32" ht="15" customHeight="1" x14ac:dyDescent="0.25">
      <c r="AF174" t="str">
        <v>How Often? - Per site</v>
      </c>
    </row>
    <row r="175" spans="32:32" ht="15" customHeight="1" x14ac:dyDescent="0.25">
      <c r="AF175" t="str">
        <v>Records Required - Final site diagram from QA pack</v>
      </c>
    </row>
    <row r="176" spans="32:32" ht="15" customHeight="1" x14ac:dyDescent="0.25">
      <c r="AF176" t="str">
        <v>Responsibility - Site engineer/QA</v>
      </c>
    </row>
    <row r="177" spans="32:32" ht="15" customHeight="1" x14ac:dyDescent="0.25">
      <c r="AF177" t="str">
        <v>Collect RAMM data</v>
      </c>
    </row>
    <row r="178" spans="32:32" ht="15" customHeight="1" x14ac:dyDescent="0.25">
      <c r="AF178" t="str">
        <v>Type - H</v>
      </c>
    </row>
    <row r="179" spans="32:32" ht="15" customHeight="1" x14ac:dyDescent="0.25">
      <c r="AF179" t="str">
        <v>Reference or Specification - Comply with Waka Kotahi format</v>
      </c>
    </row>
    <row r="180" spans="32:32" ht="15" customHeight="1" x14ac:dyDescent="0.25">
      <c r="AF180" t="str">
        <v>Method/Test Required - Correct data supplied</v>
      </c>
    </row>
    <row r="181" spans="32:32" ht="15" customHeight="1" x14ac:dyDescent="0.25">
      <c r="AF181" t="str">
        <v>How Often? - Per site</v>
      </c>
    </row>
    <row r="182" spans="32:32" ht="15" customHeight="1" x14ac:dyDescent="0.25">
      <c r="AF182" t="str">
        <v>Records Required - Job Sheet record + As-Builts + photographs</v>
      </c>
    </row>
    <row r="183" spans="32:32" ht="15" customHeight="1" x14ac:dyDescent="0.25">
      <c r="AF183" t="str">
        <v>Responsibility - Renewals manager/Project Engineer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2024-10-01T01:04:04Z</dcterms:modified>
</cp:coreProperties>
</file>