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01-10-24_ITPDemo\"/>
    </mc:Choice>
  </mc:AlternateContent>
  <xr:revisionPtr revIDLastSave="0" documentId="13_ncr:1_{8633E34B-2722-43A3-9100-B326C86C1BE6}" xr6:coauthVersionLast="47" xr6:coauthVersionMax="47" xr10:uidLastSave="{00000000-0000-0000-0000-000000000000}"/>
  <bookViews>
    <workbookView xWindow="855" yWindow="1290" windowWidth="26700" windowHeight="1773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1" l="1"/>
  <c r="M24" i="1"/>
  <c r="L24" i="1"/>
  <c r="K24" i="1"/>
  <c r="J24" i="1"/>
  <c r="I24" i="1"/>
  <c r="N23" i="1"/>
  <c r="M23" i="1"/>
  <c r="L23" i="1"/>
  <c r="K23" i="1"/>
  <c r="J23" i="1"/>
  <c r="I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N16" i="1"/>
  <c r="M16" i="1"/>
  <c r="L16" i="1"/>
  <c r="K16" i="1"/>
  <c r="J16" i="1"/>
  <c r="I16" i="1"/>
  <c r="N15" i="1"/>
  <c r="M15" i="1"/>
  <c r="L15" i="1"/>
  <c r="K15" i="1"/>
  <c r="J15" i="1"/>
  <c r="I15" i="1"/>
  <c r="N14" i="1"/>
  <c r="M14" i="1"/>
  <c r="L14" i="1"/>
  <c r="K14" i="1"/>
  <c r="J14" i="1"/>
  <c r="I14" i="1"/>
  <c r="N13" i="1"/>
  <c r="M13" i="1"/>
  <c r="L13" i="1"/>
  <c r="K13" i="1"/>
  <c r="J13" i="1"/>
  <c r="I13" i="1"/>
  <c r="N12" i="1"/>
  <c r="M12" i="1"/>
  <c r="L12" i="1"/>
  <c r="K12" i="1"/>
  <c r="J12" i="1"/>
  <c r="I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8" i="1"/>
  <c r="M8" i="1"/>
  <c r="L8" i="1"/>
  <c r="K8" i="1"/>
  <c r="J8" i="1"/>
  <c r="I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N4" i="1"/>
  <c r="M4" i="1"/>
  <c r="L4" i="1"/>
  <c r="K4" i="1"/>
  <c r="J4" i="1"/>
  <c r="I4" i="1"/>
  <c r="N3" i="1"/>
  <c r="M3" i="1"/>
  <c r="L3" i="1"/>
  <c r="K3" i="1"/>
  <c r="J3" i="1"/>
  <c r="I3" i="1"/>
  <c r="N2" i="1"/>
  <c r="M2" i="1"/>
  <c r="L2" i="1"/>
  <c r="K2" i="1"/>
  <c r="J2" i="1"/>
  <c r="I2" i="1"/>
  <c r="Q2" i="1" l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<sst xmlns="http://schemas.openxmlformats.org/spreadsheetml/2006/main" count="126" uniqueCount="92">
  <si>
    <t>Area to be cleared Depth of grubbing_x000D_
Removal of topsoil</t>
  </si>
  <si>
    <t>- Refer to construction drawings_x000D_
- Approved method statement</t>
  </si>
  <si>
    <t>Survey equipment Tools to measure depth</t>
  </si>
  <si>
    <t>Entire site</t>
  </si>
  <si>
    <t>Contractor</t>
  </si>
  <si>
    <t>Setting out plan Survey plan</t>
  </si>
  <si>
    <t>Dimensional tolerance  (depth)</t>
  </si>
  <si>
    <t>Width CHAR(LESS) 300mm than the dimensions_x000D_
shown on the drawings</t>
  </si>
  <si>
    <t>Tools to measure depth</t>
  </si>
  <si>
    <t>When required</t>
  </si>
  <si>
    <t>Contractor/ Project Manager</t>
  </si>
  <si>
    <t>Survey plan</t>
  </si>
  <si>
    <t>Unsuitable material (If any)</t>
  </si>
  <si>
    <t>JKR/SPJ/2013-S2: Clause 2.2.1 (d)  or_x000D_
JKR 20800-0183-14 Section B Cl. 5.2.3</t>
  </si>
  <si>
    <t>Trial pit</t>
  </si>
  <si>
    <t>Material laboratory_x000D_
test</t>
  </si>
  <si>
    <t>Grading of replacement materials</t>
  </si>
  <si>
    <t>JKR/SPJ/2013-S2: Table 2.1 or_x000D_
JKR 20800-0183-14 Section B Cl. 5.7,_x000D_
Table B1</t>
  </si>
  <si>
    <t>Particle Size Distribution (Gradation analysis)</t>
  </si>
  <si>
    <t>Material laboratory test</t>
  </si>
  <si>
    <t>Excavation of hard materials/ rock</t>
  </si>
  <si>
    <t>JKR/SPJ/2013-S2: Clause 2.2.1 (f) and (g) or_x000D_
JKR 20800-0183-14 Section B Cl. 5.2.5,</t>
  </si>
  <si>
    <t>Trial excavation</t>
  </si>
  <si>
    <t>Trial excavation record</t>
  </si>
  <si>
    <t>Rock blasting</t>
  </si>
  <si>
    <t>JKR/SPJ/2013-S2: Clause 2.2.3.8 or JKR_x000D_
20800-0183-14 Section B Cl. 5.1.2</t>
  </si>
  <si>
    <t>Trial blasting</t>
  </si>
  <si>
    <t>Trial blasting record</t>
  </si>
  <si>
    <t>Suitability of materials (1)</t>
  </si>
  <si>
    <t>JKR/SPJ/2013 - Cl. 2.2.4.1 and 2.2.4.2 or JKR 20800-0183-14 Section B Cl. 5.2.4  or_x000D_
Federal Aviation Administration (FAA) AC 150/5320-6E CI 205</t>
  </si>
  <si>
    <t>Atterberg limit test</t>
  </si>
  <si>
    <t>One test/ 1500 m3 of the material to be used</t>
  </si>
  <si>
    <t>Suitability of materials (2)</t>
  </si>
  <si>
    <t>Gradation analysis</t>
  </si>
  <si>
    <t>Suitability of materials (3)</t>
  </si>
  <si>
    <t>Compaction test (MS 1056)</t>
  </si>
  <si>
    <t>Suitability of materials (4)</t>
  </si>
  <si>
    <t>Soaked CBR test</t>
  </si>
  <si>
    <t>Suitability of materials (5)</t>
  </si>
  <si>
    <t>Federal Aviation Administration (FAA) AC 150/5320-6E CI 205 CHAR(AMP) ICAO A._x000D_
Manual Part</t>
  </si>
  <si>
    <t>Plate Bearing Test</t>
  </si>
  <si>
    <t>Area to be cut and trim</t>
  </si>
  <si>
    <t>Refer to construction drawing</t>
  </si>
  <si>
    <t>Survey equipment_x000D_
Measuring tape</t>
  </si>
  <si>
    <t>Before slope cutting</t>
  </si>
  <si>
    <t>Surveyor / Contractor</t>
  </si>
  <si>
    <t>Setting out plan_x000D_
Surveyor peg point</t>
  </si>
  <si>
    <t>Safety Precaution</t>
  </si>
  <si>
    <t>JKR specification for occupational safety CHAR(AMP) Health in engineering construction</t>
  </si>
  <si>
    <t>Visual checking</t>
  </si>
  <si>
    <t>Excavation_x000D_
- Dimension_x000D_
- Level_x000D_
- Line_x000D_
- Profile</t>
  </si>
  <si>
    <t>Survey equipment_x000D_
Measuring devices</t>
  </si>
  <si>
    <t>Once slope cutting_x000D_
completed</t>
  </si>
  <si>
    <t>Contrator / Surveyor_x000D_
Consultant</t>
  </si>
  <si>
    <t>Request for_x000D_
Inspection Form</t>
  </si>
  <si>
    <t>Compaction</t>
  </si>
  <si>
    <t>Refer to construction drawing_x000D_
Visual inspection</t>
  </si>
  <si>
    <t>Excavator</t>
  </si>
  <si>
    <t>Once after work completed</t>
  </si>
  <si>
    <t>Contractor / Consultant</t>
  </si>
  <si>
    <t>Request for Inspection Form Compaction record</t>
  </si>
  <si>
    <t>Drainage route_x000D_
Drain excavation and Slope_x000D_
alignment</t>
  </si>
  <si>
    <t>Refer to construction drawing Refer to construction drawing</t>
  </si>
  <si>
    <t>survey equipment Measuring tape</t>
  </si>
  <si>
    <t>Before start work</t>
  </si>
  <si>
    <t>Setting our plan</t>
  </si>
  <si>
    <t>Drain invet level</t>
  </si>
  <si>
    <t>Refer to construction drawing_x000D_
Site Layout plan</t>
  </si>
  <si>
    <t>Survey equipment_x000D_
Level measuring devices</t>
  </si>
  <si>
    <t>Request for Inspection Form</t>
  </si>
  <si>
    <t>Belian pile</t>
  </si>
  <si>
    <t>Excavator Measuring tape</t>
  </si>
  <si>
    <t>once during piling work</t>
  </si>
  <si>
    <t>Contractor Consultant</t>
  </si>
  <si>
    <t>Pile Material inspection form Request for Inspection Form for_x000D_
piling work</t>
  </si>
  <si>
    <t>Cutting and bending of steel reinforcement</t>
  </si>
  <si>
    <t>Refer to construction drawing_x000D_
BS4449</t>
  </si>
  <si>
    <t>Before fixing concreting</t>
  </si>
  <si>
    <t>Fixing of steel reinforcement to formwork</t>
  </si>
  <si>
    <t>Refer to construction drawing_x000D_
Comply design concrete cover Comply design drain width and depth</t>
  </si>
  <si>
    <t>Measuring tape</t>
  </si>
  <si>
    <t>Preparation of site Compaction</t>
  </si>
  <si>
    <t>Refer to construction drawing MS1056_x000D_
SO approval</t>
  </si>
  <si>
    <t>Compaction and CBR test equipment</t>
  </si>
  <si>
    <t>once upon work done</t>
  </si>
  <si>
    <t>Request for inspection form</t>
  </si>
  <si>
    <t>Placement of Gabions Material</t>
  </si>
  <si>
    <t>BS1052:1980_x000D_
JKR/SPJ/1988 sub-Section 3.6.2.1</t>
  </si>
  <si>
    <t>Material inspection form</t>
  </si>
  <si>
    <t>Installation of Gabion_x000D_
Stone</t>
  </si>
  <si>
    <t>refer to construction drawing_x000D_
refer to construction drawing</t>
  </si>
  <si>
    <t>Contractor / Consultant_x000D_
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</si>
</sst>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Q139"/>
  <sheetViews>
    <sheetView tabSelected="1" topLeftCell="A115" zoomScaleNormal="100" workbookViewId="0">
      <selection activeCell="Q2" sqref="Q2:Q139"/>
    </sheetView>
  </sheetViews>
  <sheetFormatPr defaultColWidth="4.7109375" defaultRowHeight="15" customHeight="1" x14ac:dyDescent="0.25"/>
  <cols>
    <col min="9" max="9" width="13.42578125" customWidth="1"/>
    <col min="10" max="10" width="13.28515625" customWidth="1"/>
    <col min="11" max="12" width="18.7109375" customWidth="1"/>
    <col min="14" max="14" width="14.28515625" customWidth="1"/>
    <col min="15" max="15" width="1.85546875" customWidth="1"/>
    <col min="16" max="16" width="3.140625" customWidth="1"/>
    <col min="17" max="17" width="84.7109375" customWidth="1"/>
  </cols>
  <sheetData>
    <row r="1" spans="1:17" ht="15" customHeight="1" x14ac:dyDescent="0.25">
      <c r="A1" s="1"/>
      <c r="B1" s="1"/>
      <c r="C1" s="1"/>
      <c r="D1" s="1"/>
      <c r="E1" s="1"/>
      <c r="F1" s="1"/>
      <c r="I1" s="2"/>
      <c r="J1" s="2"/>
      <c r="K1" s="2"/>
      <c r="L1" s="2"/>
      <c r="M1" s="2"/>
      <c r="N1" s="2"/>
    </row>
    <row r="2" spans="1:17" ht="15" customHeight="1" x14ac:dyDescent="0.25">
      <c r="A2" s="23" t="s">
        <v>0</v>
      </c>
      <c r="B2" s="23" t="s">
        <v>1</v>
      </c>
      <c r="C2" t="s">
        <v>2</v>
      </c>
      <c r="D2" t="s">
        <v>3</v>
      </c>
      <c r="E2" t="s">
        <v>4</v>
      </c>
      <c r="F2" t="s">
        <v>5</v>
      </c>
      <c r="I2" t="str">
        <f>A2</f>
        <v>Area to be cleared Depth of grubbing_x000D_
Removal of topsoil</v>
      </c>
      <c r="J2" t="str">
        <f>"STANDARD/REQUIREMENT - "&amp;B2</f>
        <v>STANDARD/REQUIREMENT - - Refer to construction drawings_x000D_
- Approved method statement</v>
      </c>
      <c r="K2" t="str">
        <f>"TOOLS/EQUIPMENT - "&amp;C2</f>
        <v>TOOLS/EQUIPMENT - Survey equipment Tools to measure depth</v>
      </c>
      <c r="L2" t="str">
        <f>"STAGE/FREQUENCY - "&amp;D2</f>
        <v>STAGE/FREQUENCY - Entire site</v>
      </c>
      <c r="M2" t="str">
        <f>"RESPONSIBILITY - "&amp;E2</f>
        <v>RESPONSIBILITY - Contractor</v>
      </c>
      <c r="N2" t="str">
        <f>"EVIDENCE - "&amp;F2</f>
        <v>EVIDENCE - Setting out plan Survey plan</v>
      </c>
      <c r="Q2" t="str" cm="1">
        <f t="array" ref="Q2:Q139">_xlfn.FILTERXML("&lt;t&gt;&lt;s&gt;"&amp;_xlfn.TEXTJOIN("&lt;/s&gt;&lt;s&gt;",,I2:N40)&amp;"&lt;/s&gt;&lt;/t&gt;","//s")</f>
        <v>Area to be cleared Depth of grubbing
Removal of topsoil</v>
      </c>
    </row>
    <row r="3" spans="1:17" ht="15" customHeight="1" x14ac:dyDescent="0.25">
      <c r="A3" t="s">
        <v>6</v>
      </c>
      <c r="B3" s="23" t="s">
        <v>7</v>
      </c>
      <c r="C3" t="s">
        <v>8</v>
      </c>
      <c r="D3" t="s">
        <v>9</v>
      </c>
      <c r="E3" t="s">
        <v>10</v>
      </c>
      <c r="F3" t="s">
        <v>11</v>
      </c>
      <c r="I3" t="str">
        <f t="shared" ref="I3:I24" si="0">A3</f>
        <v>Dimensional tolerance  (depth)</v>
      </c>
      <c r="J3" t="str">
        <f t="shared" ref="J3:J24" si="1">"STANDARD/REQUIREMENT - "&amp;B3</f>
        <v>STANDARD/REQUIREMENT - Width CHAR(LESS) 300mm than the dimensions_x000D_
shown on the drawings</v>
      </c>
      <c r="K3" t="str">
        <f t="shared" ref="K3:K24" si="2">"TOOLS/EQUIPMENT - "&amp;C3</f>
        <v>TOOLS/EQUIPMENT - Tools to measure depth</v>
      </c>
      <c r="L3" t="str">
        <f t="shared" ref="L3:L24" si="3">"STAGE/FREQUENCY - "&amp;D3</f>
        <v>STAGE/FREQUENCY - When required</v>
      </c>
      <c r="M3" t="str">
        <f t="shared" ref="M3:M24" si="4">"RESPONSIBILITY - "&amp;E3</f>
        <v>RESPONSIBILITY - Contractor/ Project Manager</v>
      </c>
      <c r="N3" t="str">
        <f t="shared" ref="N3:N24" si="5">"EVIDENCE - "&amp;F3</f>
        <v>EVIDENCE - Survey plan</v>
      </c>
      <c r="Q3" t="str">
        <v>STANDARD/REQUIREMENT - - Refer to construction drawings
- Approved method statement</v>
      </c>
    </row>
    <row r="4" spans="1:17" ht="15" customHeight="1" x14ac:dyDescent="0.25">
      <c r="A4" t="s">
        <v>12</v>
      </c>
      <c r="B4" s="23" t="s">
        <v>13</v>
      </c>
      <c r="C4" t="s">
        <v>14</v>
      </c>
      <c r="D4" t="s">
        <v>9</v>
      </c>
      <c r="E4" t="s">
        <v>10</v>
      </c>
      <c r="F4" s="23" t="s">
        <v>15</v>
      </c>
      <c r="I4" t="str">
        <f t="shared" si="0"/>
        <v>Unsuitable material (If any)</v>
      </c>
      <c r="J4" t="str">
        <f t="shared" si="1"/>
        <v>STANDARD/REQUIREMENT - JKR/SPJ/2013-S2: Clause 2.2.1 (d)  or_x000D_
JKR 20800-0183-14 Section B Cl. 5.2.3</v>
      </c>
      <c r="K4" t="str">
        <f t="shared" si="2"/>
        <v>TOOLS/EQUIPMENT - Trial pit</v>
      </c>
      <c r="L4" t="str">
        <f t="shared" si="3"/>
        <v>STAGE/FREQUENCY - When required</v>
      </c>
      <c r="M4" t="str">
        <f t="shared" si="4"/>
        <v>RESPONSIBILITY - Contractor/ Project Manager</v>
      </c>
      <c r="N4" t="str">
        <f t="shared" si="5"/>
        <v>EVIDENCE - Material laboratory_x000D_
test</v>
      </c>
      <c r="Q4" t="str">
        <v>TOOLS/EQUIPMENT - Survey equipment Tools to measure depth</v>
      </c>
    </row>
    <row r="5" spans="1:17" ht="15" customHeight="1" x14ac:dyDescent="0.25">
      <c r="A5" t="s">
        <v>16</v>
      </c>
      <c r="B5" s="23" t="s">
        <v>17</v>
      </c>
      <c r="C5" t="s">
        <v>18</v>
      </c>
      <c r="D5" t="s">
        <v>9</v>
      </c>
      <c r="E5" t="s">
        <v>10</v>
      </c>
      <c r="F5" t="s">
        <v>19</v>
      </c>
      <c r="I5" t="str">
        <f t="shared" si="0"/>
        <v>Grading of replacement materials</v>
      </c>
      <c r="J5" t="str">
        <f t="shared" si="1"/>
        <v>STANDARD/REQUIREMENT - JKR/SPJ/2013-S2: Table 2.1 or_x000D_
JKR 20800-0183-14 Section B Cl. 5.7,_x000D_
Table B1</v>
      </c>
      <c r="K5" t="str">
        <f t="shared" si="2"/>
        <v>TOOLS/EQUIPMENT - Particle Size Distribution (Gradation analysis)</v>
      </c>
      <c r="L5" t="str">
        <f t="shared" si="3"/>
        <v>STAGE/FREQUENCY - When required</v>
      </c>
      <c r="M5" t="str">
        <f t="shared" si="4"/>
        <v>RESPONSIBILITY - Contractor/ Project Manager</v>
      </c>
      <c r="N5" t="str">
        <f t="shared" si="5"/>
        <v>EVIDENCE - Material laboratory test</v>
      </c>
      <c r="Q5" t="str">
        <v>STAGE/FREQUENCY - Entire site</v>
      </c>
    </row>
    <row r="6" spans="1:17" ht="15" customHeight="1" x14ac:dyDescent="0.25">
      <c r="A6" t="s">
        <v>20</v>
      </c>
      <c r="B6" s="23" t="s">
        <v>21</v>
      </c>
      <c r="C6" t="s">
        <v>22</v>
      </c>
      <c r="D6" t="s">
        <v>9</v>
      </c>
      <c r="E6" t="s">
        <v>10</v>
      </c>
      <c r="F6" t="s">
        <v>23</v>
      </c>
      <c r="I6" t="str">
        <f t="shared" si="0"/>
        <v>Excavation of hard materials/ rock</v>
      </c>
      <c r="J6" t="str">
        <f t="shared" si="1"/>
        <v>STANDARD/REQUIREMENT - JKR/SPJ/2013-S2: Clause 2.2.1 (f) and (g) or_x000D_
JKR 20800-0183-14 Section B Cl. 5.2.5,</v>
      </c>
      <c r="K6" t="str">
        <f t="shared" si="2"/>
        <v>TOOLS/EQUIPMENT - Trial excavation</v>
      </c>
      <c r="L6" t="str">
        <f t="shared" si="3"/>
        <v>STAGE/FREQUENCY - When required</v>
      </c>
      <c r="M6" t="str">
        <f t="shared" si="4"/>
        <v>RESPONSIBILITY - Contractor/ Project Manager</v>
      </c>
      <c r="N6" t="str">
        <f t="shared" si="5"/>
        <v>EVIDENCE - Trial excavation record</v>
      </c>
      <c r="Q6" t="str">
        <v>RESPONSIBILITY - Contractor</v>
      </c>
    </row>
    <row r="7" spans="1:17" ht="15" customHeight="1" x14ac:dyDescent="0.25">
      <c r="A7" t="s">
        <v>24</v>
      </c>
      <c r="B7" s="23" t="s">
        <v>25</v>
      </c>
      <c r="C7" t="s">
        <v>26</v>
      </c>
      <c r="D7" t="s">
        <v>9</v>
      </c>
      <c r="E7" t="s">
        <v>10</v>
      </c>
      <c r="F7" t="s">
        <v>27</v>
      </c>
      <c r="I7" t="str">
        <f t="shared" si="0"/>
        <v>Rock blasting</v>
      </c>
      <c r="J7" t="str">
        <f t="shared" si="1"/>
        <v>STANDARD/REQUIREMENT - JKR/SPJ/2013-S2: Clause 2.2.3.8 or JKR_x000D_
20800-0183-14 Section B Cl. 5.1.2</v>
      </c>
      <c r="K7" t="str">
        <f t="shared" si="2"/>
        <v>TOOLS/EQUIPMENT - Trial blasting</v>
      </c>
      <c r="L7" t="str">
        <f t="shared" si="3"/>
        <v>STAGE/FREQUENCY - When required</v>
      </c>
      <c r="M7" t="str">
        <f t="shared" si="4"/>
        <v>RESPONSIBILITY - Contractor/ Project Manager</v>
      </c>
      <c r="N7" t="str">
        <f t="shared" si="5"/>
        <v>EVIDENCE - Trial blasting record</v>
      </c>
      <c r="Q7" t="str">
        <v>EVIDENCE - Setting out plan Survey plan</v>
      </c>
    </row>
    <row r="8" spans="1:17" ht="15" customHeight="1" x14ac:dyDescent="0.25">
      <c r="A8" t="s">
        <v>28</v>
      </c>
      <c r="B8" s="23" t="s">
        <v>29</v>
      </c>
      <c r="C8" t="s">
        <v>30</v>
      </c>
      <c r="D8" t="s">
        <v>31</v>
      </c>
      <c r="E8" t="s">
        <v>10</v>
      </c>
      <c r="F8" t="s">
        <v>19</v>
      </c>
      <c r="I8" t="str">
        <f t="shared" si="0"/>
        <v>Suitability of materials (1)</v>
      </c>
      <c r="J8" t="str">
        <f t="shared" si="1"/>
        <v>STANDARD/REQUIREMENT - JKR/SPJ/2013 - Cl. 2.2.4.1 and 2.2.4.2 or JKR 20800-0183-14 Section B Cl. 5.2.4  or_x000D_
Federal Aviation Administration (FAA) AC 150/5320-6E CI 205</v>
      </c>
      <c r="K8" t="str">
        <f t="shared" si="2"/>
        <v>TOOLS/EQUIPMENT - Atterberg limit test</v>
      </c>
      <c r="L8" t="str">
        <f t="shared" si="3"/>
        <v>STAGE/FREQUENCY - One test/ 1500 m3 of the material to be used</v>
      </c>
      <c r="M8" t="str">
        <f t="shared" si="4"/>
        <v>RESPONSIBILITY - Contractor/ Project Manager</v>
      </c>
      <c r="N8" t="str">
        <f t="shared" si="5"/>
        <v>EVIDENCE - Material laboratory test</v>
      </c>
      <c r="Q8" t="str">
        <v>Dimensional tolerance  (depth)</v>
      </c>
    </row>
    <row r="9" spans="1:17" ht="15" customHeight="1" x14ac:dyDescent="0.25">
      <c r="A9" t="s">
        <v>32</v>
      </c>
      <c r="B9" s="23" t="s">
        <v>29</v>
      </c>
      <c r="C9" t="s">
        <v>33</v>
      </c>
      <c r="D9" t="s">
        <v>31</v>
      </c>
      <c r="E9" t="s">
        <v>10</v>
      </c>
      <c r="F9" t="s">
        <v>19</v>
      </c>
      <c r="I9" t="str">
        <f t="shared" si="0"/>
        <v>Suitability of materials (2)</v>
      </c>
      <c r="J9" t="str">
        <f t="shared" si="1"/>
        <v>STANDARD/REQUIREMENT - JKR/SPJ/2013 - Cl. 2.2.4.1 and 2.2.4.2 or JKR 20800-0183-14 Section B Cl. 5.2.4  or_x000D_
Federal Aviation Administration (FAA) AC 150/5320-6E CI 205</v>
      </c>
      <c r="K9" t="str">
        <f t="shared" si="2"/>
        <v>TOOLS/EQUIPMENT - Gradation analysis</v>
      </c>
      <c r="L9" t="str">
        <f t="shared" si="3"/>
        <v>STAGE/FREQUENCY - One test/ 1500 m3 of the material to be used</v>
      </c>
      <c r="M9" t="str">
        <f t="shared" si="4"/>
        <v>RESPONSIBILITY - Contractor/ Project Manager</v>
      </c>
      <c r="N9" t="str">
        <f t="shared" si="5"/>
        <v>EVIDENCE - Material laboratory test</v>
      </c>
      <c r="Q9" t="str">
        <v>STANDARD/REQUIREMENT - Width CHAR(LESS) 300mm than the dimensions
shown on the drawings</v>
      </c>
    </row>
    <row r="10" spans="1:17" ht="15" customHeight="1" x14ac:dyDescent="0.25">
      <c r="A10" t="s">
        <v>34</v>
      </c>
      <c r="B10" s="23" t="s">
        <v>29</v>
      </c>
      <c r="C10" t="s">
        <v>35</v>
      </c>
      <c r="D10" t="s">
        <v>31</v>
      </c>
      <c r="E10" t="s">
        <v>10</v>
      </c>
      <c r="F10" t="s">
        <v>19</v>
      </c>
      <c r="I10" t="str">
        <f t="shared" si="0"/>
        <v>Suitability of materials (3)</v>
      </c>
      <c r="J10" t="str">
        <f t="shared" si="1"/>
        <v>STANDARD/REQUIREMENT - JKR/SPJ/2013 - Cl. 2.2.4.1 and 2.2.4.2 or JKR 20800-0183-14 Section B Cl. 5.2.4  or_x000D_
Federal Aviation Administration (FAA) AC 150/5320-6E CI 205</v>
      </c>
      <c r="K10" t="str">
        <f t="shared" si="2"/>
        <v>TOOLS/EQUIPMENT - Compaction test (MS 1056)</v>
      </c>
      <c r="L10" t="str">
        <f t="shared" si="3"/>
        <v>STAGE/FREQUENCY - One test/ 1500 m3 of the material to be used</v>
      </c>
      <c r="M10" t="str">
        <f t="shared" si="4"/>
        <v>RESPONSIBILITY - Contractor/ Project Manager</v>
      </c>
      <c r="N10" t="str">
        <f t="shared" si="5"/>
        <v>EVIDENCE - Material laboratory test</v>
      </c>
      <c r="Q10" t="str">
        <v>TOOLS/EQUIPMENT - Tools to measure depth</v>
      </c>
    </row>
    <row r="11" spans="1:17" ht="15" customHeight="1" x14ac:dyDescent="0.25">
      <c r="A11" t="s">
        <v>36</v>
      </c>
      <c r="B11" s="23" t="s">
        <v>29</v>
      </c>
      <c r="C11" t="s">
        <v>37</v>
      </c>
      <c r="D11" t="s">
        <v>31</v>
      </c>
      <c r="E11" t="s">
        <v>10</v>
      </c>
      <c r="F11" t="s">
        <v>19</v>
      </c>
      <c r="I11" t="str">
        <f t="shared" si="0"/>
        <v>Suitability of materials (4)</v>
      </c>
      <c r="J11" t="str">
        <f t="shared" si="1"/>
        <v>STANDARD/REQUIREMENT - JKR/SPJ/2013 - Cl. 2.2.4.1 and 2.2.4.2 or JKR 20800-0183-14 Section B Cl. 5.2.4  or_x000D_
Federal Aviation Administration (FAA) AC 150/5320-6E CI 205</v>
      </c>
      <c r="K11" t="str">
        <f t="shared" si="2"/>
        <v>TOOLS/EQUIPMENT - Soaked CBR test</v>
      </c>
      <c r="L11" t="str">
        <f t="shared" si="3"/>
        <v>STAGE/FREQUENCY - One test/ 1500 m3 of the material to be used</v>
      </c>
      <c r="M11" t="str">
        <f t="shared" si="4"/>
        <v>RESPONSIBILITY - Contractor/ Project Manager</v>
      </c>
      <c r="N11" t="str">
        <f t="shared" si="5"/>
        <v>EVIDENCE - Material laboratory test</v>
      </c>
      <c r="Q11" t="str">
        <v>STAGE/FREQUENCY - When required</v>
      </c>
    </row>
    <row r="12" spans="1:17" ht="15" customHeight="1" x14ac:dyDescent="0.25">
      <c r="A12" t="s">
        <v>38</v>
      </c>
      <c r="B12" s="23" t="s">
        <v>39</v>
      </c>
      <c r="C12" t="s">
        <v>40</v>
      </c>
      <c r="E12" t="s">
        <v>10</v>
      </c>
      <c r="F12" t="s">
        <v>19</v>
      </c>
      <c r="I12" t="str">
        <f t="shared" si="0"/>
        <v>Suitability of materials (5)</v>
      </c>
      <c r="J12" t="str">
        <f t="shared" si="1"/>
        <v>STANDARD/REQUIREMENT - Federal Aviation Administration (FAA) AC 150/5320-6E CI 205 CHAR(AMP) ICAO A._x000D_
Manual Part</v>
      </c>
      <c r="K12" t="str">
        <f t="shared" si="2"/>
        <v>TOOLS/EQUIPMENT - Plate Bearing Test</v>
      </c>
      <c r="L12" t="str">
        <f t="shared" si="3"/>
        <v xml:space="preserve">STAGE/FREQUENCY - </v>
      </c>
      <c r="M12" t="str">
        <f t="shared" si="4"/>
        <v>RESPONSIBILITY - Contractor/ Project Manager</v>
      </c>
      <c r="N12" t="str">
        <f t="shared" si="5"/>
        <v>EVIDENCE - Material laboratory test</v>
      </c>
      <c r="Q12" t="str">
        <v>RESPONSIBILITY - Contractor/ Project Manager</v>
      </c>
    </row>
    <row r="13" spans="1:17" ht="15" customHeight="1" x14ac:dyDescent="0.25">
      <c r="A13" t="s">
        <v>41</v>
      </c>
      <c r="B13" t="s">
        <v>42</v>
      </c>
      <c r="C13" s="23" t="s">
        <v>43</v>
      </c>
      <c r="D13" t="s">
        <v>44</v>
      </c>
      <c r="E13" t="s">
        <v>45</v>
      </c>
      <c r="F13" s="23" t="s">
        <v>46</v>
      </c>
      <c r="I13" t="str">
        <f t="shared" si="0"/>
        <v>Area to be cut and trim</v>
      </c>
      <c r="J13" t="str">
        <f t="shared" si="1"/>
        <v>STANDARD/REQUIREMENT - Refer to construction drawing</v>
      </c>
      <c r="K13" t="str">
        <f t="shared" si="2"/>
        <v>TOOLS/EQUIPMENT - Survey equipment_x000D_
Measuring tape</v>
      </c>
      <c r="L13" t="str">
        <f t="shared" si="3"/>
        <v>STAGE/FREQUENCY - Before slope cutting</v>
      </c>
      <c r="M13" t="str">
        <f t="shared" si="4"/>
        <v>RESPONSIBILITY - Surveyor / Contractor</v>
      </c>
      <c r="N13" t="str">
        <f t="shared" si="5"/>
        <v>EVIDENCE - Setting out plan_x000D_
Surveyor peg point</v>
      </c>
      <c r="Q13" t="str">
        <v>EVIDENCE - Survey plan</v>
      </c>
    </row>
    <row r="14" spans="1:17" ht="15" customHeight="1" x14ac:dyDescent="0.25">
      <c r="A14" t="s">
        <v>47</v>
      </c>
      <c r="B14" t="s">
        <v>48</v>
      </c>
      <c r="C14" t="s">
        <v>49</v>
      </c>
      <c r="D14" t="s">
        <v>44</v>
      </c>
      <c r="E14" t="s">
        <v>4</v>
      </c>
      <c r="I14" t="str">
        <f t="shared" si="0"/>
        <v>Safety Precaution</v>
      </c>
      <c r="J14" t="str">
        <f t="shared" si="1"/>
        <v>STANDARD/REQUIREMENT - JKR specification for occupational safety CHAR(AMP) Health in engineering construction</v>
      </c>
      <c r="K14" t="str">
        <f t="shared" si="2"/>
        <v>TOOLS/EQUIPMENT - Visual checking</v>
      </c>
      <c r="L14" t="str">
        <f t="shared" si="3"/>
        <v>STAGE/FREQUENCY - Before slope cutting</v>
      </c>
      <c r="M14" t="str">
        <f t="shared" si="4"/>
        <v>RESPONSIBILITY - Contractor</v>
      </c>
      <c r="N14" t="str">
        <f t="shared" si="5"/>
        <v xml:space="preserve">EVIDENCE - </v>
      </c>
      <c r="Q14" t="str">
        <v>Unsuitable material (If any)</v>
      </c>
    </row>
    <row r="15" spans="1:17" ht="15" customHeight="1" x14ac:dyDescent="0.25">
      <c r="A15" s="23" t="s">
        <v>50</v>
      </c>
      <c r="B15" t="s">
        <v>42</v>
      </c>
      <c r="C15" s="23" t="s">
        <v>51</v>
      </c>
      <c r="D15" s="23" t="s">
        <v>52</v>
      </c>
      <c r="E15" s="23" t="s">
        <v>53</v>
      </c>
      <c r="F15" s="23" t="s">
        <v>54</v>
      </c>
      <c r="I15" t="str">
        <f t="shared" si="0"/>
        <v>Excavation_x000D_
- Dimension_x000D_
- Level_x000D_
- Line_x000D_
- Profile</v>
      </c>
      <c r="J15" t="str">
        <f t="shared" si="1"/>
        <v>STANDARD/REQUIREMENT - Refer to construction drawing</v>
      </c>
      <c r="K15" t="str">
        <f t="shared" si="2"/>
        <v>TOOLS/EQUIPMENT - Survey equipment_x000D_
Measuring devices</v>
      </c>
      <c r="L15" t="str">
        <f t="shared" si="3"/>
        <v>STAGE/FREQUENCY - Once slope cutting_x000D_
completed</v>
      </c>
      <c r="M15" t="str">
        <f t="shared" si="4"/>
        <v>RESPONSIBILITY - Contrator / Surveyor_x000D_
Consultant</v>
      </c>
      <c r="N15" t="str">
        <f t="shared" si="5"/>
        <v>EVIDENCE - Request for_x000D_
Inspection Form</v>
      </c>
      <c r="Q15" t="str">
        <v>STANDARD/REQUIREMENT - JKR/SPJ/2013-S2: Clause 2.2.1 (d)  or
JKR 20800-0183-14 Section B Cl. 5.2.3</v>
      </c>
    </row>
    <row r="16" spans="1:17" ht="15" customHeight="1" x14ac:dyDescent="0.25">
      <c r="A16" t="s">
        <v>55</v>
      </c>
      <c r="B16" s="23" t="s">
        <v>56</v>
      </c>
      <c r="C16" t="s">
        <v>57</v>
      </c>
      <c r="D16" t="s">
        <v>58</v>
      </c>
      <c r="E16" t="s">
        <v>59</v>
      </c>
      <c r="F16" t="s">
        <v>60</v>
      </c>
      <c r="I16" t="str">
        <f t="shared" si="0"/>
        <v>Compaction</v>
      </c>
      <c r="J16" t="str">
        <f t="shared" si="1"/>
        <v>STANDARD/REQUIREMENT - Refer to construction drawing_x000D_
Visual inspection</v>
      </c>
      <c r="K16" t="str">
        <f t="shared" si="2"/>
        <v>TOOLS/EQUIPMENT - Excavator</v>
      </c>
      <c r="L16" t="str">
        <f t="shared" si="3"/>
        <v>STAGE/FREQUENCY - Once after work completed</v>
      </c>
      <c r="M16" t="str">
        <f t="shared" si="4"/>
        <v>RESPONSIBILITY - Contractor / Consultant</v>
      </c>
      <c r="N16" t="str">
        <f t="shared" si="5"/>
        <v>EVIDENCE - Request for Inspection Form Compaction record</v>
      </c>
      <c r="Q16" t="str">
        <v>TOOLS/EQUIPMENT - Trial pit</v>
      </c>
    </row>
    <row r="17" spans="1:17" ht="15" customHeight="1" x14ac:dyDescent="0.25">
      <c r="A17" s="23" t="s">
        <v>61</v>
      </c>
      <c r="B17" t="s">
        <v>62</v>
      </c>
      <c r="C17" t="s">
        <v>63</v>
      </c>
      <c r="D17" t="s">
        <v>64</v>
      </c>
      <c r="E17" t="s">
        <v>45</v>
      </c>
      <c r="F17" t="s">
        <v>65</v>
      </c>
      <c r="I17" t="str">
        <f t="shared" si="0"/>
        <v>Drainage route_x000D_
Drain excavation and Slope_x000D_
alignment</v>
      </c>
      <c r="J17" t="str">
        <f t="shared" si="1"/>
        <v>STANDARD/REQUIREMENT - Refer to construction drawing Refer to construction drawing</v>
      </c>
      <c r="K17" t="str">
        <f t="shared" si="2"/>
        <v>TOOLS/EQUIPMENT - survey equipment Measuring tape</v>
      </c>
      <c r="L17" t="str">
        <f t="shared" si="3"/>
        <v>STAGE/FREQUENCY - Before start work</v>
      </c>
      <c r="M17" t="str">
        <f t="shared" si="4"/>
        <v>RESPONSIBILITY - Surveyor / Contractor</v>
      </c>
      <c r="N17" t="str">
        <f t="shared" si="5"/>
        <v>EVIDENCE - Setting our plan</v>
      </c>
      <c r="Q17" t="str">
        <v>STAGE/FREQUENCY - When required</v>
      </c>
    </row>
    <row r="18" spans="1:17" ht="15" customHeight="1" x14ac:dyDescent="0.25">
      <c r="A18" t="s">
        <v>66</v>
      </c>
      <c r="B18" s="23" t="s">
        <v>67</v>
      </c>
      <c r="C18" s="23" t="s">
        <v>68</v>
      </c>
      <c r="F18" t="s">
        <v>69</v>
      </c>
      <c r="I18" t="str">
        <f t="shared" si="0"/>
        <v>Drain invet level</v>
      </c>
      <c r="J18" t="str">
        <f t="shared" si="1"/>
        <v>STANDARD/REQUIREMENT - Refer to construction drawing_x000D_
Site Layout plan</v>
      </c>
      <c r="K18" t="str">
        <f t="shared" si="2"/>
        <v>TOOLS/EQUIPMENT - Survey equipment_x000D_
Level measuring devices</v>
      </c>
      <c r="L18" t="str">
        <f t="shared" si="3"/>
        <v xml:space="preserve">STAGE/FREQUENCY - </v>
      </c>
      <c r="M18" t="str">
        <f t="shared" si="4"/>
        <v xml:space="preserve">RESPONSIBILITY - </v>
      </c>
      <c r="N18" t="str">
        <f t="shared" si="5"/>
        <v>EVIDENCE - Request for Inspection Form</v>
      </c>
      <c r="Q18" t="str">
        <v>RESPONSIBILITY - Contractor/ Project Manager</v>
      </c>
    </row>
    <row r="19" spans="1:17" ht="15" customHeight="1" x14ac:dyDescent="0.25">
      <c r="A19" t="s">
        <v>70</v>
      </c>
      <c r="B19" t="s">
        <v>42</v>
      </c>
      <c r="C19" t="s">
        <v>71</v>
      </c>
      <c r="D19" t="s">
        <v>72</v>
      </c>
      <c r="E19" t="s">
        <v>73</v>
      </c>
      <c r="F19" s="23" t="s">
        <v>74</v>
      </c>
      <c r="I19" t="str">
        <f t="shared" si="0"/>
        <v>Belian pile</v>
      </c>
      <c r="J19" t="str">
        <f t="shared" si="1"/>
        <v>STANDARD/REQUIREMENT - Refer to construction drawing</v>
      </c>
      <c r="K19" t="str">
        <f t="shared" si="2"/>
        <v>TOOLS/EQUIPMENT - Excavator Measuring tape</v>
      </c>
      <c r="L19" t="str">
        <f t="shared" si="3"/>
        <v>STAGE/FREQUENCY - once during piling work</v>
      </c>
      <c r="M19" t="str">
        <f t="shared" si="4"/>
        <v>RESPONSIBILITY - Contractor Consultant</v>
      </c>
      <c r="N19" t="str">
        <f t="shared" si="5"/>
        <v>EVIDENCE - Pile Material inspection form Request for Inspection Form for_x000D_
piling work</v>
      </c>
      <c r="Q19" t="str">
        <v>EVIDENCE - Material laboratory
test</v>
      </c>
    </row>
    <row r="20" spans="1:17" ht="15" customHeight="1" x14ac:dyDescent="0.25">
      <c r="A20" t="s">
        <v>75</v>
      </c>
      <c r="B20" s="23" t="s">
        <v>76</v>
      </c>
      <c r="D20" t="s">
        <v>77</v>
      </c>
      <c r="E20" t="s">
        <v>4</v>
      </c>
      <c r="I20" t="str">
        <f t="shared" si="0"/>
        <v>Cutting and bending of steel reinforcement</v>
      </c>
      <c r="J20" t="str">
        <f t="shared" si="1"/>
        <v>STANDARD/REQUIREMENT - Refer to construction drawing_x000D_
BS4449</v>
      </c>
      <c r="K20" t="str">
        <f t="shared" si="2"/>
        <v xml:space="preserve">TOOLS/EQUIPMENT - </v>
      </c>
      <c r="L20" t="str">
        <f t="shared" si="3"/>
        <v>STAGE/FREQUENCY - Before fixing concreting</v>
      </c>
      <c r="M20" t="str">
        <f t="shared" si="4"/>
        <v>RESPONSIBILITY - Contractor</v>
      </c>
      <c r="N20" t="str">
        <f t="shared" si="5"/>
        <v xml:space="preserve">EVIDENCE - </v>
      </c>
      <c r="Q20" t="str">
        <v>Grading of replacement materials</v>
      </c>
    </row>
    <row r="21" spans="1:17" ht="15" customHeight="1" x14ac:dyDescent="0.25">
      <c r="A21" t="s">
        <v>78</v>
      </c>
      <c r="B21" s="23" t="s">
        <v>79</v>
      </c>
      <c r="C21" t="s">
        <v>80</v>
      </c>
      <c r="E21" t="s">
        <v>59</v>
      </c>
      <c r="F21" t="s">
        <v>69</v>
      </c>
      <c r="I21" t="str">
        <f t="shared" si="0"/>
        <v>Fixing of steel reinforcement to formwork</v>
      </c>
      <c r="J21" t="str">
        <f t="shared" si="1"/>
        <v>STANDARD/REQUIREMENT - Refer to construction drawing_x000D_
Comply design concrete cover Comply design drain width and depth</v>
      </c>
      <c r="K21" t="str">
        <f t="shared" si="2"/>
        <v>TOOLS/EQUIPMENT - Measuring tape</v>
      </c>
      <c r="L21" t="str">
        <f t="shared" si="3"/>
        <v xml:space="preserve">STAGE/FREQUENCY - </v>
      </c>
      <c r="M21" t="str">
        <f t="shared" si="4"/>
        <v>RESPONSIBILITY - Contractor / Consultant</v>
      </c>
      <c r="N21" t="str">
        <f t="shared" si="5"/>
        <v>EVIDENCE - Request for Inspection Form</v>
      </c>
      <c r="Q21" t="str">
        <v>STANDARD/REQUIREMENT - JKR/SPJ/2013-S2: Table 2.1 or
JKR 20800-0183-14 Section B Cl. 5.7,
Table B1</v>
      </c>
    </row>
    <row r="22" spans="1:17" ht="15" customHeight="1" x14ac:dyDescent="0.25">
      <c r="A22" t="s">
        <v>81</v>
      </c>
      <c r="B22" s="23" t="s">
        <v>82</v>
      </c>
      <c r="C22" t="s">
        <v>83</v>
      </c>
      <c r="D22" t="s">
        <v>84</v>
      </c>
      <c r="F22" t="s">
        <v>85</v>
      </c>
      <c r="I22" t="str">
        <f t="shared" si="0"/>
        <v>Preparation of site Compaction</v>
      </c>
      <c r="J22" t="str">
        <f t="shared" si="1"/>
        <v>STANDARD/REQUIREMENT - Refer to construction drawing MS1056_x000D_
SO approval</v>
      </c>
      <c r="K22" t="str">
        <f t="shared" si="2"/>
        <v>TOOLS/EQUIPMENT - Compaction and CBR test equipment</v>
      </c>
      <c r="L22" t="str">
        <f t="shared" si="3"/>
        <v>STAGE/FREQUENCY - once upon work done</v>
      </c>
      <c r="M22" t="str">
        <f t="shared" si="4"/>
        <v xml:space="preserve">RESPONSIBILITY - </v>
      </c>
      <c r="N22" t="str">
        <f t="shared" si="5"/>
        <v>EVIDENCE - Request for inspection form</v>
      </c>
      <c r="Q22" t="str">
        <v>TOOLS/EQUIPMENT - Particle Size Distribution (Gradation analysis)</v>
      </c>
    </row>
    <row r="23" spans="1:17" ht="15" customHeight="1" x14ac:dyDescent="0.25">
      <c r="A23" t="s">
        <v>86</v>
      </c>
      <c r="B23" s="23" t="s">
        <v>87</v>
      </c>
      <c r="E23" t="s">
        <v>59</v>
      </c>
      <c r="F23" t="s">
        <v>88</v>
      </c>
      <c r="I23" t="str">
        <f t="shared" si="0"/>
        <v>Placement of Gabions Material</v>
      </c>
      <c r="J23" t="str">
        <f t="shared" si="1"/>
        <v>STANDARD/REQUIREMENT - BS1052:1980_x000D_
JKR/SPJ/1988 sub-Section 3.6.2.1</v>
      </c>
      <c r="K23" t="str">
        <f t="shared" si="2"/>
        <v xml:space="preserve">TOOLS/EQUIPMENT - </v>
      </c>
      <c r="L23" t="str">
        <f t="shared" si="3"/>
        <v xml:space="preserve">STAGE/FREQUENCY - </v>
      </c>
      <c r="M23" t="str">
        <f t="shared" si="4"/>
        <v>RESPONSIBILITY - Contractor / Consultant</v>
      </c>
      <c r="N23" t="str">
        <f t="shared" si="5"/>
        <v>EVIDENCE - Material inspection form</v>
      </c>
      <c r="Q23" t="str">
        <v>STAGE/FREQUENCY - When required</v>
      </c>
    </row>
    <row r="24" spans="1:17" ht="15" customHeight="1" x14ac:dyDescent="0.25">
      <c r="A24" s="23" t="s">
        <v>89</v>
      </c>
      <c r="B24" s="23" t="s">
        <v>90</v>
      </c>
      <c r="E24" s="23" t="s">
        <v>91</v>
      </c>
      <c r="F24" t="s">
        <v>85</v>
      </c>
      <c r="I24" t="str">
        <f t="shared" si="0"/>
        <v>Installation of Gabion_x000D_
Stone</v>
      </c>
      <c r="J24" t="str">
        <f t="shared" si="1"/>
        <v>STANDARD/REQUIREMENT - refer to construction drawing_x000D_
refer to construction drawing</v>
      </c>
      <c r="K24" t="str">
        <f t="shared" si="2"/>
        <v xml:space="preserve">TOOLS/EQUIPMENT - </v>
      </c>
      <c r="L24" t="str">
        <f t="shared" si="3"/>
        <v xml:space="preserve">STAGE/FREQUENCY - </v>
      </c>
      <c r="M24" t="str">
        <f t="shared" si="4"/>
        <v>RESPONSIBILITY - Contractor / Consultant_x000D_
Consultant</v>
      </c>
      <c r="N24" t="str">
        <f t="shared" si="5"/>
        <v>EVIDENCE - Request for inspection form</v>
      </c>
      <c r="Q24" t="str">
        <v>RESPONSIBILITY - Contractor/ Project Manager</v>
      </c>
    </row>
    <row r="25" spans="1:17" ht="15" customHeight="1" x14ac:dyDescent="0.25">
      <c r="Q25" t="str">
        <v>EVIDENCE - Material laboratory test</v>
      </c>
    </row>
    <row r="26" spans="1:17" ht="15" customHeight="1" x14ac:dyDescent="0.25">
      <c r="A26" s="7"/>
      <c r="B26" s="8"/>
      <c r="C26" s="3"/>
      <c r="D26" s="4"/>
      <c r="E26" s="4"/>
      <c r="F26" s="4"/>
      <c r="G26" s="4"/>
      <c r="Q26" t="str">
        <v>Excavation of hard materials/ rock</v>
      </c>
    </row>
    <row r="27" spans="1:17" ht="15" customHeight="1" x14ac:dyDescent="0.25">
      <c r="A27" s="7"/>
      <c r="B27" s="8"/>
      <c r="C27" s="5"/>
      <c r="D27" s="6"/>
      <c r="E27" s="6"/>
      <c r="F27" s="6"/>
      <c r="G27" s="6"/>
      <c r="Q27" t="str">
        <v>STANDARD/REQUIREMENT - JKR/SPJ/2013-S2: Clause 2.2.1 (f) and (g) or
JKR 20800-0183-14 Section B Cl. 5.2.5,</v>
      </c>
    </row>
    <row r="28" spans="1:17" ht="15" customHeight="1" x14ac:dyDescent="0.25">
      <c r="A28" s="7"/>
      <c r="B28" s="8"/>
      <c r="C28" s="3"/>
      <c r="D28" s="4"/>
      <c r="E28" s="4"/>
      <c r="F28" s="4"/>
      <c r="G28" s="4"/>
      <c r="Q28" t="str">
        <v>TOOLS/EQUIPMENT - Trial excavation</v>
      </c>
    </row>
    <row r="29" spans="1:17" ht="15" customHeight="1" x14ac:dyDescent="0.25">
      <c r="A29" s="7"/>
      <c r="B29" s="8"/>
      <c r="C29" s="5"/>
      <c r="D29" s="6"/>
      <c r="E29" s="6"/>
      <c r="F29" s="6"/>
      <c r="G29" s="6"/>
      <c r="Q29" t="str">
        <v>STAGE/FREQUENCY - When required</v>
      </c>
    </row>
    <row r="30" spans="1:17" ht="15" customHeight="1" x14ac:dyDescent="0.25">
      <c r="A30" s="7"/>
      <c r="B30" s="8"/>
      <c r="C30" s="3"/>
      <c r="D30" s="4"/>
      <c r="E30" s="4"/>
      <c r="F30" s="4"/>
      <c r="G30" s="4"/>
      <c r="Q30" t="str">
        <v>RESPONSIBILITY - Contractor/ Project Manager</v>
      </c>
    </row>
    <row r="31" spans="1:17" ht="15" customHeight="1" x14ac:dyDescent="0.25">
      <c r="A31" s="7"/>
      <c r="B31" s="8"/>
      <c r="C31" s="5"/>
      <c r="D31" s="6"/>
      <c r="E31" s="6"/>
      <c r="F31" s="6"/>
      <c r="G31" s="6"/>
      <c r="Q31" t="str">
        <v>EVIDENCE - Trial excavation record</v>
      </c>
    </row>
    <row r="32" spans="1:17" ht="15" customHeight="1" x14ac:dyDescent="0.25">
      <c r="A32" s="7"/>
      <c r="B32" s="8"/>
      <c r="C32" s="3"/>
      <c r="D32" s="4"/>
      <c r="E32" s="4"/>
      <c r="F32" s="4"/>
      <c r="G32" s="4"/>
      <c r="Q32" t="str">
        <v>Rock blasting</v>
      </c>
    </row>
    <row r="33" spans="1:17" ht="15" customHeight="1" thickBot="1" x14ac:dyDescent="0.3">
      <c r="A33" s="7"/>
      <c r="B33" s="8"/>
      <c r="C33" s="13"/>
      <c r="D33" s="14"/>
      <c r="E33" s="14"/>
      <c r="F33" s="14"/>
      <c r="G33" s="14"/>
      <c r="Q33" t="str">
        <v>STANDARD/REQUIREMENT - JKR/SPJ/2013-S2: Clause 2.2.3.8 or JKR
20800-0183-14 Section B Cl. 5.1.2</v>
      </c>
    </row>
    <row r="34" spans="1:17" ht="15" customHeight="1" x14ac:dyDescent="0.25">
      <c r="A34" s="11"/>
      <c r="B34" s="12"/>
      <c r="C34" s="19"/>
      <c r="D34" s="20"/>
      <c r="E34" s="20"/>
      <c r="F34" s="20"/>
      <c r="G34" s="20"/>
      <c r="Q34" t="str">
        <v>TOOLS/EQUIPMENT - Trial blasting</v>
      </c>
    </row>
    <row r="35" spans="1:17" ht="15" customHeight="1" x14ac:dyDescent="0.25">
      <c r="A35" s="9"/>
      <c r="B35" s="10"/>
      <c r="C35" s="21"/>
      <c r="D35" s="22"/>
      <c r="E35" s="22"/>
      <c r="F35" s="22"/>
      <c r="G35" s="22"/>
      <c r="Q35" t="str">
        <v>STAGE/FREQUENCY - When required</v>
      </c>
    </row>
    <row r="36" spans="1:17" ht="15" customHeight="1" x14ac:dyDescent="0.25">
      <c r="A36" s="15"/>
      <c r="B36" s="16"/>
      <c r="C36" s="3"/>
      <c r="D36" s="4"/>
      <c r="E36" s="4"/>
      <c r="F36" s="4"/>
      <c r="G36" s="4"/>
      <c r="Q36" t="str">
        <v>RESPONSIBILITY - Contractor/ Project Manager</v>
      </c>
    </row>
    <row r="37" spans="1:17" ht="15" customHeight="1" x14ac:dyDescent="0.25">
      <c r="A37" s="17"/>
      <c r="B37" s="18"/>
      <c r="C37" s="5"/>
      <c r="D37" s="6"/>
      <c r="E37" s="6"/>
      <c r="F37" s="6"/>
      <c r="G37" s="6"/>
      <c r="Q37" t="str">
        <v>EVIDENCE - Trial blasting record</v>
      </c>
    </row>
    <row r="38" spans="1:17" ht="15" customHeight="1" x14ac:dyDescent="0.25">
      <c r="A38" s="15"/>
      <c r="B38" s="16"/>
      <c r="C38" s="3"/>
      <c r="D38" s="4"/>
      <c r="E38" s="4"/>
      <c r="F38" s="4"/>
      <c r="G38" s="4"/>
      <c r="Q38" t="str">
        <v>Suitability of materials (1)</v>
      </c>
    </row>
    <row r="39" spans="1:17" ht="15" customHeight="1" x14ac:dyDescent="0.25">
      <c r="A39" s="17"/>
      <c r="B39" s="18"/>
      <c r="C39" s="5"/>
      <c r="D39" s="6"/>
      <c r="E39" s="6"/>
      <c r="F39" s="6"/>
      <c r="G39" s="6"/>
      <c r="Q39" t="str">
        <v>STANDARD/REQUIREMENT - JKR/SPJ/2013 - Cl. 2.2.4.1 and 2.2.4.2 or JKR 20800-0183-14 Section B Cl. 5.2.4  or
Federal Aviation Administration (FAA) AC 150/5320-6E CI 205</v>
      </c>
    </row>
    <row r="40" spans="1:17" ht="15" customHeight="1" x14ac:dyDescent="0.25">
      <c r="A40" s="15"/>
      <c r="B40" s="16"/>
      <c r="C40" s="3"/>
      <c r="D40" s="4"/>
      <c r="E40" s="4"/>
      <c r="F40" s="4"/>
      <c r="G40" s="4"/>
      <c r="Q40" t="str">
        <v>TOOLS/EQUIPMENT - Atterberg limit test</v>
      </c>
    </row>
    <row r="41" spans="1:17" ht="15" customHeight="1" x14ac:dyDescent="0.25">
      <c r="A41" s="17"/>
      <c r="B41" s="18"/>
      <c r="C41" s="5"/>
      <c r="D41" s="6"/>
      <c r="E41" s="6"/>
      <c r="F41" s="6"/>
      <c r="G41" s="6"/>
      <c r="Q41" t="str">
        <v>STAGE/FREQUENCY - One test/ 1500 m3 of the material to be used</v>
      </c>
    </row>
    <row r="42" spans="1:17" ht="15" customHeight="1" x14ac:dyDescent="0.25">
      <c r="A42" s="15"/>
      <c r="B42" s="16"/>
      <c r="C42" s="3"/>
      <c r="D42" s="4"/>
      <c r="E42" s="4"/>
      <c r="F42" s="4"/>
      <c r="G42" s="4"/>
      <c r="Q42" t="str">
        <v>RESPONSIBILITY - Contractor/ Project Manager</v>
      </c>
    </row>
    <row r="43" spans="1:17" ht="15" customHeight="1" x14ac:dyDescent="0.25">
      <c r="A43" s="17"/>
      <c r="B43" s="18"/>
      <c r="C43" s="5"/>
      <c r="D43" s="6"/>
      <c r="E43" s="6"/>
      <c r="F43" s="6"/>
      <c r="G43" s="6"/>
      <c r="Q43" t="str">
        <v>EVIDENCE - Material laboratory test</v>
      </c>
    </row>
    <row r="44" spans="1:17" ht="15" customHeight="1" x14ac:dyDescent="0.25">
      <c r="A44" s="15"/>
      <c r="B44" s="16"/>
      <c r="C44" s="3"/>
      <c r="D44" s="4"/>
      <c r="E44" s="4"/>
      <c r="F44" s="4"/>
      <c r="G44" s="4"/>
      <c r="Q44" t="str">
        <v>Suitability of materials (2)</v>
      </c>
    </row>
    <row r="45" spans="1:17" ht="15" customHeight="1" x14ac:dyDescent="0.25">
      <c r="A45" s="17"/>
      <c r="B45" s="18"/>
      <c r="C45" s="5"/>
      <c r="D45" s="6"/>
      <c r="E45" s="6"/>
      <c r="F45" s="6"/>
      <c r="G45" s="6"/>
      <c r="Q45" t="str">
        <v>STANDARD/REQUIREMENT - JKR/SPJ/2013 - Cl. 2.2.4.1 and 2.2.4.2 or JKR 20800-0183-14 Section B Cl. 5.2.4  or
Federal Aviation Administration (FAA) AC 150/5320-6E CI 205</v>
      </c>
    </row>
    <row r="46" spans="1:17" ht="15" customHeight="1" x14ac:dyDescent="0.25">
      <c r="A46" s="15"/>
      <c r="B46" s="16"/>
      <c r="C46" s="3"/>
      <c r="D46" s="4"/>
      <c r="E46" s="4"/>
      <c r="F46" s="4"/>
      <c r="G46" s="4"/>
      <c r="Q46" t="str">
        <v>TOOLS/EQUIPMENT - Gradation analysis</v>
      </c>
    </row>
    <row r="47" spans="1:17" ht="15" customHeight="1" x14ac:dyDescent="0.25">
      <c r="A47" s="17"/>
      <c r="B47" s="18"/>
      <c r="C47" s="5"/>
      <c r="D47" s="6"/>
      <c r="E47" s="6"/>
      <c r="F47" s="6"/>
      <c r="G47" s="6"/>
      <c r="Q47" t="str">
        <v>STAGE/FREQUENCY - One test/ 1500 m3 of the material to be used</v>
      </c>
    </row>
    <row r="48" spans="1:17" ht="15" customHeight="1" x14ac:dyDescent="0.25">
      <c r="Q48" t="str">
        <v>RESPONSIBILITY - Contractor/ Project Manager</v>
      </c>
    </row>
    <row r="49" spans="1:17" ht="15" customHeight="1" x14ac:dyDescent="0.25">
      <c r="Q49" t="str">
        <v>EVIDENCE - Material laboratory test</v>
      </c>
    </row>
    <row r="50" spans="1:17" ht="15" customHeight="1" x14ac:dyDescent="0.25">
      <c r="A50" s="23"/>
      <c r="B50" s="23"/>
      <c r="Q50" t="str">
        <v>Suitability of materials (3)</v>
      </c>
    </row>
    <row r="51" spans="1:17" ht="15" customHeight="1" x14ac:dyDescent="0.25">
      <c r="B51" s="23"/>
      <c r="Q51" t="str">
        <v>STANDARD/REQUIREMENT - JKR/SPJ/2013 - Cl. 2.2.4.1 and 2.2.4.2 or JKR 20800-0183-14 Section B Cl. 5.2.4  or
Federal Aviation Administration (FAA) AC 150/5320-6E CI 205</v>
      </c>
    </row>
    <row r="52" spans="1:17" ht="15" customHeight="1" x14ac:dyDescent="0.25">
      <c r="B52" s="23"/>
      <c r="F52" s="23"/>
      <c r="Q52" t="str">
        <v>TOOLS/EQUIPMENT - Compaction test (MS 1056)</v>
      </c>
    </row>
    <row r="53" spans="1:17" ht="15" customHeight="1" x14ac:dyDescent="0.25">
      <c r="B53" s="23"/>
      <c r="Q53" t="str">
        <v>STAGE/FREQUENCY - One test/ 1500 m3 of the material to be used</v>
      </c>
    </row>
    <row r="54" spans="1:17" ht="15" customHeight="1" x14ac:dyDescent="0.25">
      <c r="B54" s="23"/>
      <c r="Q54" t="str">
        <v>RESPONSIBILITY - Contractor/ Project Manager</v>
      </c>
    </row>
    <row r="55" spans="1:17" ht="15" customHeight="1" x14ac:dyDescent="0.25">
      <c r="B55" s="23"/>
      <c r="Q55" t="str">
        <v>EVIDENCE - Material laboratory test</v>
      </c>
    </row>
    <row r="56" spans="1:17" ht="15" customHeight="1" x14ac:dyDescent="0.25">
      <c r="B56" s="23"/>
      <c r="Q56" t="str">
        <v>Suitability of materials (4)</v>
      </c>
    </row>
    <row r="57" spans="1:17" ht="15" customHeight="1" x14ac:dyDescent="0.25">
      <c r="B57" s="23"/>
      <c r="Q57" t="str">
        <v>STANDARD/REQUIREMENT - JKR/SPJ/2013 - Cl. 2.2.4.1 and 2.2.4.2 or JKR 20800-0183-14 Section B Cl. 5.2.4  or
Federal Aviation Administration (FAA) AC 150/5320-6E CI 205</v>
      </c>
    </row>
    <row r="58" spans="1:17" ht="15" customHeight="1" x14ac:dyDescent="0.25">
      <c r="B58" s="23"/>
      <c r="Q58" t="str">
        <v>TOOLS/EQUIPMENT - Soaked CBR test</v>
      </c>
    </row>
    <row r="59" spans="1:17" ht="15" customHeight="1" x14ac:dyDescent="0.25">
      <c r="B59" s="23"/>
      <c r="Q59" t="str">
        <v>STAGE/FREQUENCY - One test/ 1500 m3 of the material to be used</v>
      </c>
    </row>
    <row r="60" spans="1:17" ht="15" customHeight="1" x14ac:dyDescent="0.25">
      <c r="B60" s="23"/>
      <c r="Q60" t="str">
        <v>RESPONSIBILITY - Contractor/ Project Manager</v>
      </c>
    </row>
    <row r="61" spans="1:17" ht="15" customHeight="1" x14ac:dyDescent="0.25">
      <c r="C61" s="23"/>
      <c r="F61" s="23"/>
      <c r="Q61" t="str">
        <v>EVIDENCE - Material laboratory test</v>
      </c>
    </row>
    <row r="62" spans="1:17" ht="15" customHeight="1" x14ac:dyDescent="0.25">
      <c r="Q62" t="str">
        <v>Suitability of materials (5)</v>
      </c>
    </row>
    <row r="63" spans="1:17" ht="15" customHeight="1" x14ac:dyDescent="0.25">
      <c r="A63" s="23"/>
      <c r="C63" s="23"/>
      <c r="D63" s="23"/>
      <c r="E63" s="23"/>
      <c r="F63" s="23"/>
      <c r="Q63" t="str">
        <v>STANDARD/REQUIREMENT - Federal Aviation Administration (FAA) AC 150/5320-6E CI 205 CHAR(AMP) ICAO A.
Manual Part</v>
      </c>
    </row>
    <row r="64" spans="1:17" ht="15" customHeight="1" x14ac:dyDescent="0.25">
      <c r="B64" s="23"/>
      <c r="Q64" t="str">
        <v>TOOLS/EQUIPMENT - Plate Bearing Test</v>
      </c>
    </row>
    <row r="65" spans="1:17" ht="15" customHeight="1" x14ac:dyDescent="0.25">
      <c r="A65" s="23"/>
      <c r="Q65" t="str">
        <v>STAGE/FREQUENCY -</v>
      </c>
    </row>
    <row r="66" spans="1:17" ht="15" customHeight="1" x14ac:dyDescent="0.25">
      <c r="B66" s="23"/>
      <c r="C66" s="23"/>
      <c r="Q66" t="str">
        <v>RESPONSIBILITY - Contractor/ Project Manager</v>
      </c>
    </row>
    <row r="67" spans="1:17" ht="15" customHeight="1" x14ac:dyDescent="0.25">
      <c r="F67" s="23"/>
      <c r="Q67" t="str">
        <v>EVIDENCE - Material laboratory test</v>
      </c>
    </row>
    <row r="68" spans="1:17" ht="15" customHeight="1" x14ac:dyDescent="0.25">
      <c r="B68" s="23"/>
      <c r="Q68" t="str">
        <v>Area to be cut and trim</v>
      </c>
    </row>
    <row r="69" spans="1:17" ht="15" customHeight="1" x14ac:dyDescent="0.25">
      <c r="B69" s="23"/>
      <c r="Q69" t="str">
        <v>STANDARD/REQUIREMENT - Refer to construction drawing</v>
      </c>
    </row>
    <row r="70" spans="1:17" ht="15" customHeight="1" x14ac:dyDescent="0.25">
      <c r="B70" s="23"/>
      <c r="Q70" t="str">
        <v>TOOLS/EQUIPMENT - Survey equipment
Measuring tape</v>
      </c>
    </row>
    <row r="71" spans="1:17" ht="15" customHeight="1" x14ac:dyDescent="0.25">
      <c r="B71" s="23"/>
      <c r="Q71" t="str">
        <v>STAGE/FREQUENCY - Before slope cutting</v>
      </c>
    </row>
    <row r="72" spans="1:17" ht="15" customHeight="1" x14ac:dyDescent="0.25">
      <c r="A72" s="23"/>
      <c r="B72" s="23"/>
      <c r="E72" s="23"/>
      <c r="Q72" t="str">
        <v>RESPONSIBILITY - Surveyor / Contractor</v>
      </c>
    </row>
    <row r="73" spans="1:17" ht="15" customHeight="1" x14ac:dyDescent="0.25">
      <c r="Q73" t="str">
        <v>EVIDENCE - Setting out plan
Surveyor peg point</v>
      </c>
    </row>
    <row r="74" spans="1:17" ht="15" customHeight="1" x14ac:dyDescent="0.25">
      <c r="Q74" t="str">
        <v>Safety Precaution</v>
      </c>
    </row>
    <row r="75" spans="1:17" ht="15" customHeight="1" x14ac:dyDescent="0.25">
      <c r="Q75" t="str">
        <v>STANDARD/REQUIREMENT - JKR specification for occupational safety CHAR(AMP) Health in engineering construction</v>
      </c>
    </row>
    <row r="76" spans="1:17" ht="15" customHeight="1" x14ac:dyDescent="0.25">
      <c r="Q76" t="str">
        <v>TOOLS/EQUIPMENT - Visual checking</v>
      </c>
    </row>
    <row r="77" spans="1:17" ht="15" customHeight="1" x14ac:dyDescent="0.25">
      <c r="Q77" t="str">
        <v>STAGE/FREQUENCY - Before slope cutting</v>
      </c>
    </row>
    <row r="78" spans="1:17" ht="15" customHeight="1" x14ac:dyDescent="0.25">
      <c r="Q78" t="str">
        <v>RESPONSIBILITY - Contractor</v>
      </c>
    </row>
    <row r="79" spans="1:17" ht="15" customHeight="1" x14ac:dyDescent="0.25">
      <c r="Q79" t="str">
        <v>EVIDENCE -</v>
      </c>
    </row>
    <row r="80" spans="1:17" ht="15" customHeight="1" x14ac:dyDescent="0.25">
      <c r="Q80" t="str">
        <v>Excavation
- Dimension
- Level
- Line
- Profile</v>
      </c>
    </row>
    <row r="81" spans="17:17" ht="15" customHeight="1" x14ac:dyDescent="0.25">
      <c r="Q81" t="str">
        <v>STANDARD/REQUIREMENT - Refer to construction drawing</v>
      </c>
    </row>
    <row r="82" spans="17:17" ht="15" customHeight="1" x14ac:dyDescent="0.25">
      <c r="Q82" t="str">
        <v>TOOLS/EQUIPMENT - Survey equipment
Measuring devices</v>
      </c>
    </row>
    <row r="83" spans="17:17" ht="15" customHeight="1" x14ac:dyDescent="0.25">
      <c r="Q83" t="str">
        <v>STAGE/FREQUENCY - Once slope cutting
completed</v>
      </c>
    </row>
    <row r="84" spans="17:17" ht="15" customHeight="1" x14ac:dyDescent="0.25">
      <c r="Q84" t="str">
        <v>RESPONSIBILITY - Contrator / Surveyor
Consultant</v>
      </c>
    </row>
    <row r="85" spans="17:17" ht="15" customHeight="1" x14ac:dyDescent="0.25">
      <c r="Q85" t="str">
        <v>EVIDENCE - Request for
Inspection Form</v>
      </c>
    </row>
    <row r="86" spans="17:17" ht="15" customHeight="1" x14ac:dyDescent="0.25">
      <c r="Q86" t="str">
        <v>Compaction</v>
      </c>
    </row>
    <row r="87" spans="17:17" ht="15" customHeight="1" x14ac:dyDescent="0.25">
      <c r="Q87" t="str">
        <v>STANDARD/REQUIREMENT - Refer to construction drawing
Visual inspection</v>
      </c>
    </row>
    <row r="88" spans="17:17" ht="15" customHeight="1" x14ac:dyDescent="0.25">
      <c r="Q88" t="str">
        <v>TOOLS/EQUIPMENT - Excavator</v>
      </c>
    </row>
    <row r="89" spans="17:17" ht="15" customHeight="1" x14ac:dyDescent="0.25">
      <c r="Q89" t="str">
        <v>STAGE/FREQUENCY - Once after work completed</v>
      </c>
    </row>
    <row r="90" spans="17:17" ht="15" customHeight="1" x14ac:dyDescent="0.25">
      <c r="Q90" t="str">
        <v>RESPONSIBILITY - Contractor / Consultant</v>
      </c>
    </row>
    <row r="91" spans="17:17" ht="15" customHeight="1" x14ac:dyDescent="0.25">
      <c r="Q91" t="str">
        <v>EVIDENCE - Request for Inspection Form Compaction record</v>
      </c>
    </row>
    <row r="92" spans="17:17" ht="15" customHeight="1" x14ac:dyDescent="0.25">
      <c r="Q92" t="str">
        <v>Drainage route
Drain excavation and Slope
alignment</v>
      </c>
    </row>
    <row r="93" spans="17:17" ht="15" customHeight="1" x14ac:dyDescent="0.25">
      <c r="Q93" t="str">
        <v>STANDARD/REQUIREMENT - Refer to construction drawing Refer to construction drawing</v>
      </c>
    </row>
    <row r="94" spans="17:17" ht="15" customHeight="1" x14ac:dyDescent="0.25">
      <c r="Q94" t="str">
        <v>TOOLS/EQUIPMENT - survey equipment Measuring tape</v>
      </c>
    </row>
    <row r="95" spans="17:17" ht="15" customHeight="1" x14ac:dyDescent="0.25">
      <c r="Q95" t="str">
        <v>STAGE/FREQUENCY - Before start work</v>
      </c>
    </row>
    <row r="96" spans="17:17" ht="15" customHeight="1" x14ac:dyDescent="0.25">
      <c r="Q96" t="str">
        <v>RESPONSIBILITY - Surveyor / Contractor</v>
      </c>
    </row>
    <row r="97" spans="17:17" ht="15" customHeight="1" x14ac:dyDescent="0.25">
      <c r="Q97" t="str">
        <v>EVIDENCE - Setting our plan</v>
      </c>
    </row>
    <row r="98" spans="17:17" ht="15" customHeight="1" x14ac:dyDescent="0.25">
      <c r="Q98" t="str">
        <v>Drain invet level</v>
      </c>
    </row>
    <row r="99" spans="17:17" ht="15" customHeight="1" x14ac:dyDescent="0.25">
      <c r="Q99" t="str">
        <v>STANDARD/REQUIREMENT - Refer to construction drawing
Site Layout plan</v>
      </c>
    </row>
    <row r="100" spans="17:17" ht="15" customHeight="1" x14ac:dyDescent="0.25">
      <c r="Q100" t="str">
        <v>TOOLS/EQUIPMENT - Survey equipment
Level measuring devices</v>
      </c>
    </row>
    <row r="101" spans="17:17" ht="15" customHeight="1" x14ac:dyDescent="0.25">
      <c r="Q101" t="str">
        <v>STAGE/FREQUENCY -</v>
      </c>
    </row>
    <row r="102" spans="17:17" ht="15" customHeight="1" x14ac:dyDescent="0.25">
      <c r="Q102" t="str">
        <v>RESPONSIBILITY -</v>
      </c>
    </row>
    <row r="103" spans="17:17" ht="15" customHeight="1" x14ac:dyDescent="0.25">
      <c r="Q103" t="str">
        <v>EVIDENCE - Request for Inspection Form</v>
      </c>
    </row>
    <row r="104" spans="17:17" ht="15" customHeight="1" x14ac:dyDescent="0.25">
      <c r="Q104" t="str">
        <v>Belian pile</v>
      </c>
    </row>
    <row r="105" spans="17:17" ht="15" customHeight="1" x14ac:dyDescent="0.25">
      <c r="Q105" t="str">
        <v>STANDARD/REQUIREMENT - Refer to construction drawing</v>
      </c>
    </row>
    <row r="106" spans="17:17" ht="15" customHeight="1" x14ac:dyDescent="0.25">
      <c r="Q106" t="str">
        <v>TOOLS/EQUIPMENT - Excavator Measuring tape</v>
      </c>
    </row>
    <row r="107" spans="17:17" ht="15" customHeight="1" x14ac:dyDescent="0.25">
      <c r="Q107" t="str">
        <v>STAGE/FREQUENCY - once during piling work</v>
      </c>
    </row>
    <row r="108" spans="17:17" ht="15" customHeight="1" x14ac:dyDescent="0.25">
      <c r="Q108" t="str">
        <v>RESPONSIBILITY - Contractor Consultant</v>
      </c>
    </row>
    <row r="109" spans="17:17" ht="15" customHeight="1" x14ac:dyDescent="0.25">
      <c r="Q109" t="str">
        <v>EVIDENCE - Pile Material inspection form Request for Inspection Form for
piling work</v>
      </c>
    </row>
    <row r="110" spans="17:17" ht="15" customHeight="1" x14ac:dyDescent="0.25">
      <c r="Q110" t="str">
        <v>Cutting and bending of steel reinforcement</v>
      </c>
    </row>
    <row r="111" spans="17:17" ht="15" customHeight="1" x14ac:dyDescent="0.25">
      <c r="Q111" t="str">
        <v>STANDARD/REQUIREMENT - Refer to construction drawing
BS4449</v>
      </c>
    </row>
    <row r="112" spans="17:17" ht="15" customHeight="1" x14ac:dyDescent="0.25">
      <c r="Q112" t="str">
        <v>TOOLS/EQUIPMENT -</v>
      </c>
    </row>
    <row r="113" spans="17:17" ht="15" customHeight="1" x14ac:dyDescent="0.25">
      <c r="Q113" t="str">
        <v>STAGE/FREQUENCY - Before fixing concreting</v>
      </c>
    </row>
    <row r="114" spans="17:17" ht="15" customHeight="1" x14ac:dyDescent="0.25">
      <c r="Q114" t="str">
        <v>RESPONSIBILITY - Contractor</v>
      </c>
    </row>
    <row r="115" spans="17:17" ht="15" customHeight="1" x14ac:dyDescent="0.25">
      <c r="Q115" t="str">
        <v>EVIDENCE -</v>
      </c>
    </row>
    <row r="116" spans="17:17" ht="15" customHeight="1" x14ac:dyDescent="0.25">
      <c r="Q116" t="str">
        <v>Fixing of steel reinforcement to formwork</v>
      </c>
    </row>
    <row r="117" spans="17:17" ht="15" customHeight="1" x14ac:dyDescent="0.25">
      <c r="Q117" t="str">
        <v>STANDARD/REQUIREMENT - Refer to construction drawing
Comply design concrete cover Comply design drain width and depth</v>
      </c>
    </row>
    <row r="118" spans="17:17" ht="15" customHeight="1" x14ac:dyDescent="0.25">
      <c r="Q118" t="str">
        <v>TOOLS/EQUIPMENT - Measuring tape</v>
      </c>
    </row>
    <row r="119" spans="17:17" ht="15" customHeight="1" x14ac:dyDescent="0.25">
      <c r="Q119" t="str">
        <v>STAGE/FREQUENCY -</v>
      </c>
    </row>
    <row r="120" spans="17:17" ht="15" customHeight="1" x14ac:dyDescent="0.25">
      <c r="Q120" t="str">
        <v>RESPONSIBILITY - Contractor / Consultant</v>
      </c>
    </row>
    <row r="121" spans="17:17" ht="15" customHeight="1" x14ac:dyDescent="0.25">
      <c r="Q121" t="str">
        <v>EVIDENCE - Request for Inspection Form</v>
      </c>
    </row>
    <row r="122" spans="17:17" ht="15" customHeight="1" x14ac:dyDescent="0.25">
      <c r="Q122" t="str">
        <v>Preparation of site Compaction</v>
      </c>
    </row>
    <row r="123" spans="17:17" ht="15" customHeight="1" x14ac:dyDescent="0.25">
      <c r="Q123" t="str">
        <v>STANDARD/REQUIREMENT - Refer to construction drawing MS1056
SO approval</v>
      </c>
    </row>
    <row r="124" spans="17:17" ht="15" customHeight="1" x14ac:dyDescent="0.25">
      <c r="Q124" t="str">
        <v>TOOLS/EQUIPMENT - Compaction and CBR test equipment</v>
      </c>
    </row>
    <row r="125" spans="17:17" ht="15" customHeight="1" x14ac:dyDescent="0.25">
      <c r="Q125" t="str">
        <v>STAGE/FREQUENCY - once upon work done</v>
      </c>
    </row>
    <row r="126" spans="17:17" ht="15" customHeight="1" x14ac:dyDescent="0.25">
      <c r="Q126" t="str">
        <v>RESPONSIBILITY -</v>
      </c>
    </row>
    <row r="127" spans="17:17" ht="15" customHeight="1" x14ac:dyDescent="0.25">
      <c r="Q127" t="str">
        <v>EVIDENCE - Request for inspection form</v>
      </c>
    </row>
    <row r="128" spans="17:17" ht="15" customHeight="1" x14ac:dyDescent="0.25">
      <c r="Q128" t="str">
        <v>Placement of Gabions Material</v>
      </c>
    </row>
    <row r="129" spans="17:17" ht="15" customHeight="1" x14ac:dyDescent="0.25">
      <c r="Q129" t="str">
        <v>STANDARD/REQUIREMENT - BS1052:1980
JKR/SPJ/1988 sub-Section 3.6.2.1</v>
      </c>
    </row>
    <row r="130" spans="17:17" ht="15" customHeight="1" x14ac:dyDescent="0.25">
      <c r="Q130" t="str">
        <v>TOOLS/EQUIPMENT -</v>
      </c>
    </row>
    <row r="131" spans="17:17" ht="15" customHeight="1" x14ac:dyDescent="0.25">
      <c r="Q131" t="str">
        <v>STAGE/FREQUENCY -</v>
      </c>
    </row>
    <row r="132" spans="17:17" ht="15" customHeight="1" x14ac:dyDescent="0.25">
      <c r="Q132" t="str">
        <v>RESPONSIBILITY - Contractor / Consultant</v>
      </c>
    </row>
    <row r="133" spans="17:17" ht="15" customHeight="1" x14ac:dyDescent="0.25">
      <c r="Q133" t="str">
        <v>EVIDENCE - Material inspection form</v>
      </c>
    </row>
    <row r="134" spans="17:17" ht="15" customHeight="1" x14ac:dyDescent="0.25">
      <c r="Q134" t="str">
        <v>Installation of Gabion
Stone</v>
      </c>
    </row>
    <row r="135" spans="17:17" ht="15" customHeight="1" x14ac:dyDescent="0.25">
      <c r="Q135" t="str">
        <v>STANDARD/REQUIREMENT - refer to construction drawing
refer to construction drawing</v>
      </c>
    </row>
    <row r="136" spans="17:17" ht="15" customHeight="1" x14ac:dyDescent="0.25">
      <c r="Q136" t="str">
        <v>TOOLS/EQUIPMENT -</v>
      </c>
    </row>
    <row r="137" spans="17:17" ht="15" customHeight="1" x14ac:dyDescent="0.25">
      <c r="Q137" t="str">
        <v>STAGE/FREQUENCY -</v>
      </c>
    </row>
    <row r="138" spans="17:17" ht="15" customHeight="1" x14ac:dyDescent="0.25">
      <c r="Q138" t="str">
        <v>RESPONSIBILITY - Contractor / Consultant
Consultant</v>
      </c>
    </row>
    <row r="139" spans="17:17" ht="15" customHeight="1" x14ac:dyDescent="0.25">
      <c r="Q139" t="str">
        <v>EVIDENCE - Request for inspection form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2024-10-01T00:10:34Z</dcterms:modified>
</cp:coreProperties>
</file>