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W:\PROJECTS\2024-28 - Pump Tank - FM Glenn\QA Docs\"/>
    </mc:Choice>
  </mc:AlternateContent>
  <xr:revisionPtr revIDLastSave="0" documentId="13_ncr:1_{8796F6FA-2556-4CAA-AA45-CF200267CC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 Summery" sheetId="41" r:id="rId1"/>
    <sheet name="Tank Base" sheetId="42" r:id="rId2"/>
    <sheet name="Tank Wall" sheetId="45" r:id="rId3"/>
    <sheet name="Internal Slab" sheetId="47" r:id="rId4"/>
    <sheet name="Tank Lid" sheetId="48" r:id="rId5"/>
    <sheet name="Instaler CheckList PL Panels" sheetId="2" state="hidden" r:id="rId6"/>
    <sheet name="Instaler CheckList ST(steps)" sheetId="46" state="hidden" r:id="rId7"/>
    <sheet name="Sheet1" sheetId="44" state="hidden" r:id="rId8"/>
    <sheet name="Sheet2" sheetId="43" state="hidden" r:id="rId9"/>
    <sheet name="old doc" sheetId="1" state="hidden" r:id="rId10"/>
  </sheets>
  <definedNames>
    <definedName name="_xlnm._FilterDatabase" localSheetId="8" hidden="1">Sheet2!$B$2:$O$2</definedName>
  </definedNames>
  <calcPr calcId="181029"/>
</workbook>
</file>

<file path=xl/calcChain.xml><?xml version="1.0" encoding="utf-8"?>
<calcChain xmlns="http://schemas.openxmlformats.org/spreadsheetml/2006/main">
  <c r="B1" i="48" l="1"/>
  <c r="B1" i="47"/>
  <c r="B1" i="45"/>
  <c r="B1" i="42"/>
  <c r="M13" i="1"/>
  <c r="N13" i="1" s="1"/>
  <c r="N12" i="1"/>
  <c r="M12" i="1"/>
  <c r="M11" i="1"/>
  <c r="N11" i="1" s="1"/>
  <c r="N15" i="1" s="1"/>
  <c r="M15" i="1" l="1"/>
</calcChain>
</file>

<file path=xl/sharedStrings.xml><?xml version="1.0" encoding="utf-8"?>
<sst xmlns="http://schemas.openxmlformats.org/spreadsheetml/2006/main" count="1136" uniqueCount="233">
  <si>
    <t>values</t>
  </si>
  <si>
    <t>checklist-sectioned</t>
  </si>
  <si>
    <t>Precast Components ITP</t>
  </si>
  <si>
    <t>section</t>
  </si>
  <si>
    <t>Manufacturing Documents</t>
  </si>
  <si>
    <t>checkpoint</t>
  </si>
  <si>
    <t>Shop drawings reviewed and updated. Issued "As For Construction"</t>
  </si>
  <si>
    <t>upload a copy to CONQA?</t>
  </si>
  <si>
    <t>Pre-Pour Checks</t>
  </si>
  <si>
    <t>Final Inspection - all placed in accordance with approved shop drawings</t>
  </si>
  <si>
    <t>ID Plate</t>
  </si>
  <si>
    <t>Upload sufficient number of photos pre pour</t>
  </si>
  <si>
    <t>Final Inspection</t>
  </si>
  <si>
    <t>All approvals, certificates, data warranties, guarantees, manuals, as-built drawings collected.</t>
  </si>
  <si>
    <t>checklist</t>
  </si>
  <si>
    <t>Checkers Checklist</t>
  </si>
  <si>
    <t>Overall Measurements</t>
  </si>
  <si>
    <t>Void Correct Position</t>
  </si>
  <si>
    <t>Ferrules - Measurements &amp; Size - NS / FS</t>
  </si>
  <si>
    <t>Lifters Correct - Position, Size, Orientation</t>
  </si>
  <si>
    <t>Fillet is Installed</t>
  </si>
  <si>
    <t>Panel Thickness confirmed</t>
  </si>
  <si>
    <t>dropdown</t>
  </si>
  <si>
    <t>Magnets are 100% Secure</t>
  </si>
  <si>
    <t>Panel is Clean</t>
  </si>
  <si>
    <t>Photo Taken</t>
  </si>
  <si>
    <t>Installers Checklist</t>
  </si>
  <si>
    <t>Complete Material "Bucket List"</t>
  </si>
  <si>
    <t>textbox</t>
  </si>
  <si>
    <t>Flick-out Panel Dimensions &amp; DOUBLE CHECK</t>
  </si>
  <si>
    <t>Apply bond breaker or wax                  1            2          3</t>
  </si>
  <si>
    <t>Temporary Fix ID Plate to Formwork</t>
  </si>
  <si>
    <t>Install Reo as-per Shop Drawing Plan</t>
  </si>
  <si>
    <t>Lifters to be Firm &amp; Square against Formwork</t>
  </si>
  <si>
    <t>Check Concrete cover around reo  30mm</t>
  </si>
  <si>
    <t>DOUBLE CHECK EVERYTHING</t>
  </si>
  <si>
    <t>QA - Final Check of ALL measurerments &amp; Photos</t>
  </si>
  <si>
    <t>QA - Concrete Mix N40 Panel Mix</t>
  </si>
  <si>
    <t>QA - Check Concrete mix % before accepting. Allow enough mix time.</t>
  </si>
  <si>
    <t>CONCRETE TEST TAKEN</t>
  </si>
  <si>
    <t>upload docket?</t>
  </si>
  <si>
    <t>date</t>
  </si>
  <si>
    <t>Pour Date</t>
  </si>
  <si>
    <t>NOT TO BE POURED WITHOUT APPROVAL FROM ENGINEER</t>
  </si>
  <si>
    <t>signoff?</t>
  </si>
  <si>
    <t>Finish Required - Broom</t>
  </si>
  <si>
    <t>BP-01</t>
  </si>
  <si>
    <t>Use Bridge Plank Mould</t>
  </si>
  <si>
    <t>Ferrules - M20 x 96mm</t>
  </si>
  <si>
    <t>Check Concrete cover around Reo  30mm</t>
  </si>
  <si>
    <t>150mm</t>
  </si>
  <si>
    <t>Concrete Testing</t>
  </si>
  <si>
    <t>Transport</t>
  </si>
  <si>
    <t>Checkpoint</t>
  </si>
  <si>
    <t>Ensure loads are glutted correctly and chains are over gluts.</t>
  </si>
  <si>
    <t>200mm</t>
  </si>
  <si>
    <t>Bridge Plank</t>
  </si>
  <si>
    <t>Eye Anchor - 2.5T</t>
  </si>
  <si>
    <t>Job Aproval Documents/Constrction Documents</t>
  </si>
  <si>
    <t>Pre-Pour Check Approvals</t>
  </si>
  <si>
    <t>options</t>
  </si>
  <si>
    <t>Test on Concrete (requests and approvals)</t>
  </si>
  <si>
    <t>Request From Client</t>
  </si>
  <si>
    <t>Test schedule and Test Results</t>
  </si>
  <si>
    <t>attachments/photoes</t>
  </si>
  <si>
    <t>Sub section 01</t>
  </si>
  <si>
    <t>Transport 01</t>
  </si>
  <si>
    <t>Sub section 02</t>
  </si>
  <si>
    <t>Transport 02</t>
  </si>
  <si>
    <t>Check list</t>
  </si>
  <si>
    <t>Pass/Fail/NA</t>
  </si>
  <si>
    <t>Other Documentations</t>
  </si>
  <si>
    <t>Special Instructions</t>
  </si>
  <si>
    <t>Other</t>
  </si>
  <si>
    <t>Site Safety / Workers Safety</t>
  </si>
  <si>
    <t>Lift Procedure</t>
  </si>
  <si>
    <t>Embeded Item - Void - Position,Size,Orientation</t>
  </si>
  <si>
    <t>Embeded Item - Ferrules -  - Position,Size,Orientation - NS / FS</t>
  </si>
  <si>
    <t>Embeded Item - Lifters Correct - Position,Size,Orientation</t>
  </si>
  <si>
    <t>Embeded Item - Fillet / Chamfer instasllation</t>
  </si>
  <si>
    <t xml:space="preserve">Panel Thickness check </t>
  </si>
  <si>
    <t>Concrete cover check minimum 30mm</t>
  </si>
  <si>
    <t xml:space="preserve">Panel length check </t>
  </si>
  <si>
    <t>Overall Measurements of construction Eliment</t>
  </si>
  <si>
    <t>15m</t>
  </si>
  <si>
    <t>16m</t>
  </si>
  <si>
    <t>Availability of updated shop drawing</t>
  </si>
  <si>
    <t>Formwork Check - Magnets are 100% Secure,All supports,Ties</t>
  </si>
  <si>
    <t>Formwork Check - Panel is clean</t>
  </si>
  <si>
    <t>Reinforcment (Reo) arrangmnet</t>
  </si>
  <si>
    <t>Curing Procedure arranged</t>
  </si>
  <si>
    <t>text box</t>
  </si>
  <si>
    <t>attachments/photoes/Coments</t>
  </si>
  <si>
    <t>Formwork Check -Panel Dimensions &amp; DOUBLE CHECK</t>
  </si>
  <si>
    <t>Apply Debonding agents -bond breaker or wax (1/2/3/ Coats)</t>
  </si>
  <si>
    <t>Use Required Mould,Supports,Ties - Bridge Plank Mould</t>
  </si>
  <si>
    <t>Reinforcment Check -  Reo as-per Shop Drawing</t>
  </si>
  <si>
    <t>Lifters, Ferrules, Tubes Fixed Firm &amp; alligned -Check</t>
  </si>
  <si>
    <t>APPROVAL FROM ENGINEER</t>
  </si>
  <si>
    <t xml:space="preserve">CONCRETE TEST Procedure </t>
  </si>
  <si>
    <t>QA - All main &amp; other requirment to do Concreting -DOUBLE CHECK</t>
  </si>
  <si>
    <t>Quality Assuarance</t>
  </si>
  <si>
    <t>QA - Concrete N40 Panel Mix - Special Adjustments</t>
  </si>
  <si>
    <t>QA - Concrete mixdesign ,veriations%, adjustments%,mix time</t>
  </si>
  <si>
    <t>Other Arangments</t>
  </si>
  <si>
    <t>Formwork Check - Flatness, Levelness, Panel is clean</t>
  </si>
  <si>
    <t>Repeating items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</si>
  <si>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</si>
  <si>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</si>
  <si>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</si>
  <si>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</si>
  <si>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</si>
  <si>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</si>
  <si>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</si>
  <si>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</si>
  <si>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</si>
  <si>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</si>
  <si>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</si>
  <si>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</si>
  <si>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</si>
  <si>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</si>
  <si>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STD1-1</t>
  </si>
  <si>
    <t>STD1-2</t>
  </si>
  <si>
    <t>STD1-3</t>
  </si>
  <si>
    <t>STD1-4</t>
  </si>
  <si>
    <t>STD1-5</t>
  </si>
  <si>
    <t>STD1-6</t>
  </si>
  <si>
    <t>STD1-7</t>
  </si>
  <si>
    <t>STD1-8</t>
  </si>
  <si>
    <t>STD1-9</t>
  </si>
  <si>
    <t>STD1-10</t>
  </si>
  <si>
    <t>STD1-11</t>
  </si>
  <si>
    <t>xx</t>
  </si>
  <si>
    <t>Thk</t>
  </si>
  <si>
    <t>Volume</t>
  </si>
  <si>
    <t>Weight</t>
  </si>
  <si>
    <t>Ferrule (M16x96)</t>
  </si>
  <si>
    <t>Holes</t>
  </si>
  <si>
    <t>Length (Max)</t>
  </si>
  <si>
    <t>Width (Max)</t>
  </si>
  <si>
    <t>Con .Grade</t>
  </si>
  <si>
    <t>S32</t>
  </si>
  <si>
    <t>Min:Cover (Top)</t>
  </si>
  <si>
    <t>Min:Cover (Bot)</t>
  </si>
  <si>
    <t>Test Freeq:</t>
  </si>
  <si>
    <t>SLUMP AT TIME OF POURING TO BE WITHIN THE PERMISSIBLE TOLERANCE IN AS1379-2007 FOR NOMINAL</t>
  </si>
  <si>
    <t>SLUMP SPECIFIED.</t>
  </si>
  <si>
    <t>- AT LEAST 1 SAMPLE FOR EVERY 50m³ SHALL BE TAKEN AT THE SITE, BUT NOT LESS THAN 3 SAMPLES</t>
  </si>
  <si>
    <t>SHALL BE TAKEN PER POUR. FIRST AND LAST BATCH PER DAY TO BE SAMPLED, THE OTHER TAKEN</t>
  </si>
  <si>
    <t>PROGRESSIVELY DURING THE POUR, RECORDING LOCATION IN POUR WHERE SAMPLE WAS TAKEN.</t>
  </si>
  <si>
    <t>- IT IS PERMISSIBLE TO REDUCE THE NUMBER OF SAMPLES TO 2 FOR POURS OF LESS THAN 30m³, AND 1</t>
  </si>
  <si>
    <t>FOR POURS OF LESS THAN 10m³, SAMPLE CONSISTS OF AT LEAST 3 CYLINDERS. ONE CYLINDER SHALL BE</t>
  </si>
  <si>
    <t>TESTED AT 7 DAYS. TWO CYLINDERS SHALL BE TESTED AT 28 DAYS. 7 &amp; 28 DAY TEST RESULTS TO BE</t>
  </si>
  <si>
    <t>SENT IMMEDIATELY TO NORTHROP CONSULTING ENGINEERS.</t>
  </si>
  <si>
    <t>1 test- 3 cylinders- 7days &amp; 28days</t>
  </si>
  <si>
    <t>PC12. COLOUR AND FINISH SAMPLES OF PRECAST ELEMENTS SHALL BE SUBMITTED TO THE ARCHITECT FOR</t>
  </si>
  <si>
    <t>APPROVAL BEFORE ELEMENTS ARE CAST.</t>
  </si>
  <si>
    <t>Con Grade</t>
  </si>
  <si>
    <t>Pinhead Lifters</t>
  </si>
  <si>
    <t>Plastic Solutions Australia</t>
  </si>
  <si>
    <t>https://www.psa.com.au › psa-products › pinhead-lifters</t>
  </si>
  <si>
    <r>
      <t>LA05180</t>
    </r>
    <r>
      <rPr>
        <sz val="11"/>
        <color rgb="FF4D5156"/>
        <rFont val="Arial"/>
        <family val="2"/>
        <scheme val="minor"/>
      </rPr>
      <t>. Description: *Capacity x length (L) 5 Series Pinhead Lifter Galvanised x 180mm. Box30. CodeLA05240. Description: *Capacity x length (L) 5 Series ..</t>
    </r>
  </si>
  <si>
    <t>Pinhead Lifter Galvanised 5Ton x 180mm (LA05180)</t>
  </si>
  <si>
    <t>Concreting (mix design)</t>
  </si>
  <si>
    <t>Eye Anchor - Pinhead Lifter Galvanised 5Ton x 180mm (LA05180)</t>
  </si>
  <si>
    <t>Embeded Item - Ferrules -M16x96 - Position,Size,Orientation - NS / FS</t>
  </si>
  <si>
    <t>other</t>
  </si>
  <si>
    <t>QA - Final Check of ALL measurerments &amp; Diaganals</t>
  </si>
  <si>
    <t>Concrete surface Finish Requirment arranged (Fine Finish)</t>
  </si>
  <si>
    <t>Concrete cover Check - (top min cov30mm, Bottom Min Cov 25mm)</t>
  </si>
  <si>
    <t xml:space="preserve">Kempsey Sale Yard </t>
  </si>
  <si>
    <t>Job Aproval Documents/Construction Documents</t>
  </si>
  <si>
    <t>Shop drawings Prepared, reviewed and updated. Issued "As For Construction"</t>
  </si>
  <si>
    <t>Reinforcement (Reo)</t>
  </si>
  <si>
    <t>Transport Vehicle Approvals</t>
  </si>
  <si>
    <t>Overall Measurements of construction Element</t>
  </si>
  <si>
    <t>Reinforcement (Reo) placed, cleaned, tightened</t>
  </si>
  <si>
    <t>Embeded Item - Ferrules -M12x50 - Position,Size,Orientation - NS / FS</t>
  </si>
  <si>
    <t>Embeded Item -Lifters -XXXXXX - Position,Size,Orientation - NS / FS</t>
  </si>
  <si>
    <t>Concrete cover Check - (min cov XXmm)</t>
  </si>
  <si>
    <t>Concrete surface Finish Requirment arranged (BROOM\SPONGE Finish)</t>
  </si>
  <si>
    <t>Project\Job</t>
  </si>
  <si>
    <t>Installation</t>
  </si>
  <si>
    <t>All PPE and safety requirements in place. Machinery inspections complete.</t>
  </si>
  <si>
    <t>Notification of Inspection - all in accordance with approved shop drawings, correct size and location</t>
  </si>
  <si>
    <t>Set out</t>
  </si>
  <si>
    <t>Core Holes</t>
  </si>
  <si>
    <t>Install dowels</t>
  </si>
  <si>
    <t>Grouting and sealing</t>
  </si>
  <si>
    <t>Panel width double check 100% accuracy, alignment check</t>
  </si>
  <si>
    <t>attachments/photos</t>
  </si>
  <si>
    <t>Formwork Check - Magnets are 100% Secure, All supports,Ties,Bracing</t>
  </si>
  <si>
    <t>Formwork Check - Double check the measurement with Diagonal check</t>
  </si>
  <si>
    <t>Job Approval Documents/Construction Documents</t>
  </si>
  <si>
    <t>attachments/photos/Comments</t>
  </si>
  <si>
    <t>Quality Assurance</t>
  </si>
  <si>
    <t>QA - Final Check of ALL measurements &amp; Diagonals</t>
  </si>
  <si>
    <t>QA - Concrete mix design ,variations%, adjustments%, mix time</t>
  </si>
  <si>
    <t>QA - All main &amp; other requirement to do Concreting -DOUBLE CHECK</t>
  </si>
  <si>
    <t>Other Arrangements</t>
  </si>
  <si>
    <t xml:space="preserve">Reinforcement Check </t>
  </si>
  <si>
    <t>Received Construction drawing from Client</t>
  </si>
  <si>
    <t xml:space="preserve">Formwork </t>
  </si>
  <si>
    <t>attachments/photos/Sign</t>
  </si>
  <si>
    <t>Embedded Items and their placement</t>
  </si>
  <si>
    <t>Any Lifting, Loading, Transport Instructions from Client</t>
  </si>
  <si>
    <t>tick box</t>
  </si>
  <si>
    <t>Installation of precast panels including back propping. Correct location, connections, finish confirmed against shop drawings.</t>
  </si>
  <si>
    <t>Remove back propping when instructed by consulting Engineers.</t>
  </si>
  <si>
    <t>2024-28 - Pump Tank - FM Glenn</t>
  </si>
  <si>
    <t>Tank Pit</t>
  </si>
  <si>
    <t>Internal Slab</t>
  </si>
  <si>
    <t>Tank Lid</t>
  </si>
  <si>
    <t>Place the water stop as per the drawing</t>
  </si>
  <si>
    <t>Refer the instructions from manufacturer</t>
  </si>
  <si>
    <t>Concrete cover check 50mm</t>
  </si>
  <si>
    <t>Concrete cover Check 50mm</t>
  </si>
  <si>
    <t>Embedded Item - FF,NF Lifters Correct - Position,Size,Orientation -Use 4 x 5t -240mm long foot anchors, Part No: 'P525240</t>
  </si>
  <si>
    <t>Embedded Item - 14Nos of GROUT TUBE Dia50mm 200mm long-  Position,Size,Orientation</t>
  </si>
  <si>
    <t>Embedded Item - Any details given from Engineer on fixing Water pump</t>
  </si>
  <si>
    <t>Embedded Item - Continuous Water Stop - Superwell 47B as per the manufacture specification</t>
  </si>
  <si>
    <t>check the position, alignment of the water stop after the concrete</t>
  </si>
  <si>
    <t>Concrete thickness  (200mm)</t>
  </si>
  <si>
    <t>Embedded Item - FF,NF Lifters Correct - Position, Size, Orientation -Use 4 x 5t -240mm long foot anchors, Part No: 'P525240</t>
  </si>
  <si>
    <t>Embedded Item - 14Nos of GROUT TUBE Dia50mm 200mm long-  Position, Size, Orientation</t>
  </si>
  <si>
    <t>Embedded Item - check positioning of the Continuous Water Stop before concreting the walls</t>
  </si>
  <si>
    <t>Concrete thickness  (150mm)</t>
  </si>
  <si>
    <t>Embedded Item - FF,NF Lifters Correct - Position, Size, Orientation - Use 4 x 5t -170mm long foot anchors, Part No: 'P525170' -</t>
  </si>
  <si>
    <t>Concrete slope  - Any details given from Engineer</t>
  </si>
  <si>
    <t>Formwork Check - Magnets are 100% Secure, All supports, Ties, Bracing</t>
  </si>
  <si>
    <t>Embedded Item - FF,NF Lifters Correct - Position, Size, Orientation -Use 4 x 5t -170mm long foot anchors, Part No: 'P525170</t>
  </si>
  <si>
    <t>Any arrangement on placing the galvanized lovers  - Any details given from Engineer</t>
  </si>
  <si>
    <t>Formwork Check - Magnets are 100% Secure, All supports , Ties, Bracing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</si>
</sst>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0" tint="-0.1499984740745262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rgb="FF4D5156"/>
      <name val="Arial"/>
      <family val="2"/>
      <scheme val="minor"/>
    </font>
    <font>
      <b/>
      <sz val="11"/>
      <color rgb="FF5F6368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horizontal="left" wrapText="1" indent="8"/>
    </xf>
    <xf numFmtId="0" fontId="2" fillId="8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10" borderId="0" xfId="0" applyFont="1" applyFill="1"/>
    <xf numFmtId="0" fontId="0" fillId="9" borderId="1" xfId="0" applyFill="1" applyBorder="1"/>
    <xf numFmtId="0" fontId="2" fillId="0" borderId="0" xfId="0" applyFont="1" applyAlignment="1">
      <alignment horizontal="left" wrapText="1" indent="1"/>
    </xf>
    <xf numFmtId="0" fontId="4" fillId="9" borderId="1" xfId="0" applyFont="1" applyFill="1" applyBorder="1"/>
    <xf numFmtId="0" fontId="2" fillId="11" borderId="0" xfId="0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 wrapText="1" indent="1"/>
    </xf>
    <xf numFmtId="0" fontId="7" fillId="9" borderId="1" xfId="0" applyFont="1" applyFill="1" applyBorder="1"/>
    <xf numFmtId="0" fontId="7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2" borderId="1" xfId="0" applyFont="1" applyFill="1" applyBorder="1" applyAlignment="1">
      <alignment wrapText="1"/>
    </xf>
    <xf numFmtId="0" fontId="0" fillId="0" borderId="1" xfId="0" applyBorder="1"/>
    <xf numFmtId="0" fontId="4" fillId="13" borderId="1" xfId="0" applyFont="1" applyFill="1" applyBorder="1"/>
    <xf numFmtId="0" fontId="0" fillId="13" borderId="1" xfId="0" applyFill="1" applyBorder="1"/>
    <xf numFmtId="0" fontId="4" fillId="14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0" fillId="15" borderId="1" xfId="0" applyFill="1" applyBorder="1"/>
    <xf numFmtId="0" fontId="4" fillId="16" borderId="1" xfId="0" applyFont="1" applyFill="1" applyBorder="1"/>
    <xf numFmtId="0" fontId="0" fillId="16" borderId="1" xfId="0" applyFill="1" applyBorder="1"/>
    <xf numFmtId="0" fontId="1" fillId="0" borderId="1" xfId="0" applyFont="1" applyBorder="1"/>
    <xf numFmtId="0" fontId="0" fillId="17" borderId="1" xfId="0" applyFill="1" applyBorder="1"/>
    <xf numFmtId="0" fontId="0" fillId="14" borderId="0" xfId="0" applyFill="1"/>
    <xf numFmtId="0" fontId="0" fillId="0" borderId="0" xfId="0" applyAlignment="1">
      <alignment horizontal="center" vertical="center" wrapText="1"/>
    </xf>
    <xf numFmtId="0" fontId="4" fillId="18" borderId="1" xfId="0" applyFont="1" applyFill="1" applyBorder="1"/>
    <xf numFmtId="0" fontId="0" fillId="18" borderId="1" xfId="0" applyFill="1" applyBorder="1"/>
    <xf numFmtId="0" fontId="10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19" borderId="0" xfId="2"/>
    <xf numFmtId="0" fontId="16" fillId="19" borderId="0" xfId="2" applyAlignment="1">
      <alignment wrapText="1"/>
    </xf>
    <xf numFmtId="0" fontId="16" fillId="19" borderId="0" xfId="2" applyAlignment="1">
      <alignment horizontal="center"/>
    </xf>
    <xf numFmtId="0" fontId="16" fillId="20" borderId="0" xfId="3"/>
    <xf numFmtId="0" fontId="16" fillId="20" borderId="0" xfId="3" applyAlignment="1">
      <alignment wrapText="1"/>
    </xf>
    <xf numFmtId="0" fontId="0" fillId="9" borderId="0" xfId="0" applyFill="1"/>
    <xf numFmtId="0" fontId="17" fillId="13" borderId="1" xfId="0" applyFont="1" applyFill="1" applyBorder="1"/>
    <xf numFmtId="0" fontId="4" fillId="17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 indent="1"/>
    </xf>
    <xf numFmtId="0" fontId="1" fillId="0" borderId="0" xfId="0" applyFont="1" applyFill="1"/>
  </cellXfs>
  <cellStyles count="4">
    <cellStyle name="Accent1" xfId="2" builtinId="29"/>
    <cellStyle name="Accent2" xfId="3" builtinId="3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psa.com.au/psa-products/pinhead-lifter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2112241</xdr:colOff>
      <xdr:row>50</xdr:row>
      <xdr:rowOff>160517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4DFDF-DE23-D179-9870-9A121BE33615}"/>
            </a:ext>
          </a:extLst>
        </xdr:cNvPr>
        <xdr:cNvSpPr/>
      </xdr:nvSpPr>
      <xdr:spPr>
        <a:xfrm rot="19238896">
          <a:off x="10008466" y="11228567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1311089</xdr:colOff>
      <xdr:row>55</xdr:row>
      <xdr:rowOff>56030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862056A-76B5-4419-86A1-F0B5646B906E}"/>
            </a:ext>
          </a:extLst>
        </xdr:cNvPr>
        <xdr:cNvSpPr/>
      </xdr:nvSpPr>
      <xdr:spPr>
        <a:xfrm rot="19238896">
          <a:off x="8449236" y="10253383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1187824</xdr:colOff>
      <xdr:row>52</xdr:row>
      <xdr:rowOff>123264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191B61-3BC6-45A9-A403-4671C2866224}"/>
            </a:ext>
          </a:extLst>
        </xdr:cNvPr>
        <xdr:cNvSpPr/>
      </xdr:nvSpPr>
      <xdr:spPr>
        <a:xfrm rot="19238896">
          <a:off x="8325971" y="9737911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1390650</xdr:colOff>
      <xdr:row>53</xdr:row>
      <xdr:rowOff>9525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9D7E18-6A6F-45F0-8B41-6D54E68957DB}"/>
            </a:ext>
          </a:extLst>
        </xdr:cNvPr>
        <xdr:cNvSpPr/>
      </xdr:nvSpPr>
      <xdr:spPr>
        <a:xfrm rot="19238896">
          <a:off x="8524875" y="9096375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161925</xdr:colOff>
      <xdr:row>19</xdr:row>
      <xdr:rowOff>133349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B3ED95-1375-4013-B21B-A26A49D2E799}"/>
            </a:ext>
          </a:extLst>
        </xdr:cNvPr>
        <xdr:cNvSpPr/>
      </xdr:nvSpPr>
      <xdr:spPr>
        <a:xfrm rot="19238896">
          <a:off x="9915525" y="3209924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  <xdr:oneCellAnchor>
    <xdr:from>
      <xdr:col>4</xdr:col>
      <xdr:colOff>1419225</xdr:colOff>
      <xdr:row>50</xdr:row>
      <xdr:rowOff>180975</xdr:rowOff>
    </xdr:from>
    <xdr:ext cx="5567229" cy="74116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D29457-672F-488D-88C2-C685283A0827}"/>
            </a:ext>
          </a:extLst>
        </xdr:cNvPr>
        <xdr:cNvSpPr/>
      </xdr:nvSpPr>
      <xdr:spPr>
        <a:xfrm rot="19238896">
          <a:off x="8553450" y="9039225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48</xdr:row>
      <xdr:rowOff>0</xdr:rowOff>
    </xdr:from>
    <xdr:to>
      <xdr:col>13</xdr:col>
      <xdr:colOff>266700</xdr:colOff>
      <xdr:row>49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B4E2EC-9BCC-3CD0-1090-D3329D396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09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a.com.au/psa-products/pinhead-lifters" TargetMode="External"/><Relationship Id="rId2" Type="http://schemas.openxmlformats.org/officeDocument/2006/relationships/hyperlink" Target="https://www.psa.com.au/psa-products/pinhead-lifters" TargetMode="External"/><Relationship Id="rId1" Type="http://schemas.openxmlformats.org/officeDocument/2006/relationships/hyperlink" Target="https://www.psa.com.au/psa-products/pinhead-lifters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www.psa.com.au/psa-products/pinhead-lif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J64"/>
  <sheetViews>
    <sheetView tabSelected="1" zoomScaleNormal="100" workbookViewId="0">
      <selection activeCell="G31" sqref="G31"/>
    </sheetView>
  </sheetViews>
  <sheetFormatPr defaultColWidth="12.5703125" defaultRowHeight="12.75" x14ac:dyDescent="0.2"/>
  <cols>
    <col min="1" max="1" width="29" customWidth="1"/>
    <col min="2" max="2" width="64.28515625" style="14" customWidth="1"/>
    <col min="5" max="5" width="35" customWidth="1"/>
    <col min="6" max="6" width="23.28515625" customWidth="1"/>
  </cols>
  <sheetData>
    <row r="1" spans="1:6" x14ac:dyDescent="0.2">
      <c r="A1" s="1" t="s">
        <v>181</v>
      </c>
      <c r="B1" s="11" t="s">
        <v>209</v>
      </c>
      <c r="C1" s="1" t="s">
        <v>0</v>
      </c>
      <c r="D1" s="47" t="s">
        <v>69</v>
      </c>
      <c r="E1" s="38" t="s">
        <v>60</v>
      </c>
    </row>
    <row r="2" spans="1:6" x14ac:dyDescent="0.2">
      <c r="A2" s="2" t="s">
        <v>1</v>
      </c>
      <c r="B2" s="12" t="s">
        <v>2</v>
      </c>
      <c r="C2" s="2"/>
      <c r="D2" s="47"/>
      <c r="E2" s="38"/>
    </row>
    <row r="3" spans="1:6" x14ac:dyDescent="0.2">
      <c r="A3" s="3" t="s">
        <v>3</v>
      </c>
      <c r="B3" s="3" t="s">
        <v>193</v>
      </c>
      <c r="D3" s="38"/>
      <c r="E3" s="38"/>
    </row>
    <row r="4" spans="1:6" x14ac:dyDescent="0.2">
      <c r="A4" s="1" t="s">
        <v>5</v>
      </c>
      <c r="B4" s="11" t="s">
        <v>201</v>
      </c>
      <c r="D4" s="48" t="s">
        <v>70</v>
      </c>
      <c r="E4" s="68" t="s">
        <v>190</v>
      </c>
    </row>
    <row r="5" spans="1:6" ht="25.5" x14ac:dyDescent="0.2">
      <c r="A5" s="1" t="s">
        <v>5</v>
      </c>
      <c r="B5" s="11" t="s">
        <v>172</v>
      </c>
      <c r="C5" s="1"/>
      <c r="D5" s="48" t="s">
        <v>70</v>
      </c>
      <c r="E5" s="68" t="s">
        <v>190</v>
      </c>
      <c r="F5" s="1"/>
    </row>
    <row r="6" spans="1:6" ht="25.5" x14ac:dyDescent="0.2">
      <c r="A6" s="1"/>
      <c r="B6" s="11" t="s">
        <v>13</v>
      </c>
      <c r="C6" s="1"/>
      <c r="D6" s="38"/>
      <c r="E6" s="38"/>
      <c r="F6" s="1"/>
    </row>
    <row r="7" spans="1:6" x14ac:dyDescent="0.2">
      <c r="A7" s="3" t="s">
        <v>3</v>
      </c>
      <c r="B7" s="3" t="s">
        <v>59</v>
      </c>
      <c r="D7" s="38"/>
      <c r="E7" s="38"/>
    </row>
    <row r="8" spans="1:6" x14ac:dyDescent="0.2">
      <c r="A8" s="1" t="s">
        <v>5</v>
      </c>
      <c r="B8" s="11" t="s">
        <v>202</v>
      </c>
      <c r="D8" s="38"/>
      <c r="E8" s="68" t="s">
        <v>203</v>
      </c>
    </row>
    <row r="9" spans="1:6" x14ac:dyDescent="0.2">
      <c r="A9" s="1" t="s">
        <v>5</v>
      </c>
      <c r="B9" s="11" t="s">
        <v>173</v>
      </c>
      <c r="D9" s="38"/>
      <c r="E9" s="68" t="s">
        <v>203</v>
      </c>
    </row>
    <row r="10" spans="1:6" x14ac:dyDescent="0.2">
      <c r="A10" s="1" t="s">
        <v>5</v>
      </c>
      <c r="B10" s="11" t="s">
        <v>204</v>
      </c>
      <c r="D10" s="38"/>
      <c r="E10" s="68" t="s">
        <v>203</v>
      </c>
    </row>
    <row r="11" spans="1:6" x14ac:dyDescent="0.2">
      <c r="A11" s="1" t="s">
        <v>5</v>
      </c>
      <c r="B11" s="11" t="s">
        <v>75</v>
      </c>
      <c r="D11" s="38"/>
      <c r="E11" s="38"/>
    </row>
    <row r="12" spans="1:6" x14ac:dyDescent="0.2">
      <c r="A12" s="1" t="s">
        <v>5</v>
      </c>
      <c r="B12" s="11" t="s">
        <v>163</v>
      </c>
      <c r="D12" s="38"/>
      <c r="E12" s="68" t="s">
        <v>203</v>
      </c>
    </row>
    <row r="13" spans="1:6" x14ac:dyDescent="0.2">
      <c r="A13" s="3" t="s">
        <v>3</v>
      </c>
      <c r="B13" s="3" t="s">
        <v>61</v>
      </c>
      <c r="D13" s="38"/>
      <c r="E13" s="38"/>
    </row>
    <row r="14" spans="1:6" x14ac:dyDescent="0.2">
      <c r="A14" s="1" t="s">
        <v>5</v>
      </c>
      <c r="B14" s="11" t="s">
        <v>62</v>
      </c>
      <c r="D14" s="38"/>
      <c r="E14" s="68" t="s">
        <v>203</v>
      </c>
    </row>
    <row r="15" spans="1:6" x14ac:dyDescent="0.2">
      <c r="A15" s="1" t="s">
        <v>5</v>
      </c>
      <c r="B15" s="11" t="s">
        <v>63</v>
      </c>
      <c r="D15" s="38"/>
      <c r="E15" s="68" t="s">
        <v>203</v>
      </c>
    </row>
    <row r="16" spans="1:6" x14ac:dyDescent="0.2">
      <c r="A16" s="6" t="s">
        <v>3</v>
      </c>
      <c r="B16" s="6" t="s">
        <v>52</v>
      </c>
      <c r="D16" s="38"/>
      <c r="E16" s="38"/>
    </row>
    <row r="17" spans="1:5" x14ac:dyDescent="0.2">
      <c r="A17" s="17" t="s">
        <v>65</v>
      </c>
      <c r="B17" s="18" t="s">
        <v>66</v>
      </c>
      <c r="D17" s="38"/>
      <c r="E17" s="38"/>
    </row>
    <row r="18" spans="1:5" x14ac:dyDescent="0.2">
      <c r="A18" s="6"/>
      <c r="B18" s="6" t="s">
        <v>205</v>
      </c>
      <c r="D18" s="48" t="s">
        <v>70</v>
      </c>
      <c r="E18" s="68" t="s">
        <v>203</v>
      </c>
    </row>
    <row r="19" spans="1:5" x14ac:dyDescent="0.2">
      <c r="A19" s="6"/>
      <c r="B19" s="6" t="s">
        <v>174</v>
      </c>
      <c r="D19" s="48" t="s">
        <v>70</v>
      </c>
      <c r="E19" s="68" t="s">
        <v>203</v>
      </c>
    </row>
    <row r="20" spans="1:5" x14ac:dyDescent="0.2">
      <c r="A20" s="6"/>
      <c r="B20" s="6" t="s">
        <v>54</v>
      </c>
      <c r="D20" s="48" t="s">
        <v>70</v>
      </c>
      <c r="E20" s="68" t="s">
        <v>203</v>
      </c>
    </row>
    <row r="21" spans="1:5" x14ac:dyDescent="0.2">
      <c r="A21" s="17" t="s">
        <v>67</v>
      </c>
      <c r="B21" s="18" t="s">
        <v>68</v>
      </c>
      <c r="D21" s="38"/>
      <c r="E21" s="38"/>
    </row>
    <row r="22" spans="1:5" x14ac:dyDescent="0.2">
      <c r="A22" s="6"/>
      <c r="B22" s="6" t="s">
        <v>205</v>
      </c>
      <c r="D22" s="48" t="s">
        <v>70</v>
      </c>
      <c r="E22" s="68" t="s">
        <v>203</v>
      </c>
    </row>
    <row r="23" spans="1:5" x14ac:dyDescent="0.2">
      <c r="A23" s="6"/>
      <c r="B23" s="6" t="s">
        <v>174</v>
      </c>
      <c r="D23" s="48" t="s">
        <v>70</v>
      </c>
      <c r="E23" s="68" t="s">
        <v>203</v>
      </c>
    </row>
    <row r="24" spans="1:5" x14ac:dyDescent="0.2">
      <c r="A24" s="6"/>
      <c r="B24" s="6" t="s">
        <v>54</v>
      </c>
      <c r="D24" s="48" t="s">
        <v>70</v>
      </c>
      <c r="E24" s="68" t="s">
        <v>203</v>
      </c>
    </row>
    <row r="25" spans="1:5" x14ac:dyDescent="0.2">
      <c r="A25" s="3" t="s">
        <v>3</v>
      </c>
      <c r="B25" s="3" t="s">
        <v>71</v>
      </c>
      <c r="D25" s="38"/>
      <c r="E25" s="38"/>
    </row>
    <row r="26" spans="1:5" x14ac:dyDescent="0.2">
      <c r="A26" s="6" t="s">
        <v>5</v>
      </c>
      <c r="B26" s="11" t="s">
        <v>72</v>
      </c>
      <c r="D26" s="38"/>
      <c r="E26" s="68" t="s">
        <v>203</v>
      </c>
    </row>
    <row r="27" spans="1:5" x14ac:dyDescent="0.2">
      <c r="A27" s="6" t="s">
        <v>5</v>
      </c>
      <c r="B27" s="11" t="s">
        <v>73</v>
      </c>
      <c r="D27" s="38"/>
      <c r="E27" s="68" t="s">
        <v>203</v>
      </c>
    </row>
    <row r="28" spans="1:5" x14ac:dyDescent="0.2">
      <c r="A28" s="3" t="s">
        <v>3</v>
      </c>
      <c r="B28" s="3" t="s">
        <v>182</v>
      </c>
    </row>
    <row r="29" spans="1:5" ht="17.25" customHeight="1" x14ac:dyDescent="0.2">
      <c r="A29" s="6" t="s">
        <v>5</v>
      </c>
      <c r="B29" s="11" t="s">
        <v>183</v>
      </c>
      <c r="D29" s="48" t="s">
        <v>70</v>
      </c>
      <c r="E29" s="68" t="s">
        <v>203</v>
      </c>
    </row>
    <row r="30" spans="1:5" ht="25.5" x14ac:dyDescent="0.2">
      <c r="A30" s="6" t="s">
        <v>5</v>
      </c>
      <c r="B30" s="11" t="s">
        <v>184</v>
      </c>
      <c r="D30" s="48" t="s">
        <v>70</v>
      </c>
      <c r="E30" s="68" t="s">
        <v>203</v>
      </c>
    </row>
    <row r="31" spans="1:5" x14ac:dyDescent="0.2">
      <c r="A31" s="1" t="s">
        <v>206</v>
      </c>
      <c r="B31" s="11" t="s">
        <v>185</v>
      </c>
    </row>
    <row r="32" spans="1:5" x14ac:dyDescent="0.2">
      <c r="A32" s="1" t="s">
        <v>206</v>
      </c>
      <c r="B32" s="11" t="s">
        <v>186</v>
      </c>
    </row>
    <row r="33" spans="1:10" x14ac:dyDescent="0.2">
      <c r="A33" s="1" t="s">
        <v>206</v>
      </c>
      <c r="B33" s="11" t="s">
        <v>187</v>
      </c>
    </row>
    <row r="34" spans="1:10" ht="25.5" x14ac:dyDescent="0.2">
      <c r="A34" s="6" t="s">
        <v>5</v>
      </c>
      <c r="B34" s="11" t="s">
        <v>207</v>
      </c>
      <c r="D34" s="48" t="s">
        <v>70</v>
      </c>
      <c r="E34" s="68" t="s">
        <v>203</v>
      </c>
    </row>
    <row r="35" spans="1:10" x14ac:dyDescent="0.2">
      <c r="A35" s="6" t="s">
        <v>5</v>
      </c>
      <c r="B35" s="11" t="s">
        <v>188</v>
      </c>
      <c r="D35" s="48" t="s">
        <v>70</v>
      </c>
      <c r="E35" s="68" t="s">
        <v>203</v>
      </c>
    </row>
    <row r="36" spans="1:10" x14ac:dyDescent="0.2">
      <c r="A36" s="6" t="s">
        <v>5</v>
      </c>
      <c r="B36" s="11" t="s">
        <v>208</v>
      </c>
      <c r="D36" s="48" t="s">
        <v>70</v>
      </c>
      <c r="E36" s="68" t="s">
        <v>203</v>
      </c>
    </row>
    <row r="37" spans="1:10" x14ac:dyDescent="0.2">
      <c r="A37" s="3" t="s">
        <v>3</v>
      </c>
      <c r="B37" s="3" t="s">
        <v>12</v>
      </c>
    </row>
    <row r="38" spans="1:10" x14ac:dyDescent="0.2">
      <c r="A38" s="1" t="s">
        <v>206</v>
      </c>
      <c r="B38" s="3" t="s">
        <v>210</v>
      </c>
    </row>
    <row r="39" spans="1:10" x14ac:dyDescent="0.2">
      <c r="A39" s="1" t="s">
        <v>206</v>
      </c>
      <c r="B39" s="3" t="s">
        <v>211</v>
      </c>
    </row>
    <row r="40" spans="1:10" x14ac:dyDescent="0.2">
      <c r="A40" s="1" t="s">
        <v>206</v>
      </c>
      <c r="B40" s="3" t="s">
        <v>212</v>
      </c>
    </row>
    <row r="41" spans="1:10" ht="25.5" x14ac:dyDescent="0.2">
      <c r="A41" s="6" t="s">
        <v>5</v>
      </c>
      <c r="B41" s="11" t="s">
        <v>13</v>
      </c>
      <c r="D41" s="48" t="s">
        <v>70</v>
      </c>
      <c r="E41" s="68" t="s">
        <v>203</v>
      </c>
    </row>
    <row r="43" spans="1:10" x14ac:dyDescent="0.2">
      <c r="H43" s="6"/>
      <c r="I43" s="7"/>
      <c r="J43" s="7"/>
    </row>
    <row r="44" spans="1:10" x14ac:dyDescent="0.2">
      <c r="F44" s="37" t="s">
        <v>106</v>
      </c>
      <c r="G44" s="39"/>
      <c r="H44" s="41"/>
      <c r="I44" s="43"/>
      <c r="J44" s="45"/>
    </row>
    <row r="45" spans="1:10" x14ac:dyDescent="0.2">
      <c r="F45" s="38"/>
      <c r="G45" s="39"/>
      <c r="H45" s="41"/>
      <c r="I45" s="43"/>
      <c r="J45" s="45"/>
    </row>
    <row r="46" spans="1:10" x14ac:dyDescent="0.2">
      <c r="F46" s="38"/>
      <c r="G46" s="39"/>
      <c r="H46" s="41"/>
      <c r="I46" s="43"/>
      <c r="J46" s="45"/>
    </row>
    <row r="47" spans="1:10" x14ac:dyDescent="0.2">
      <c r="F47" s="38"/>
      <c r="G47" s="39"/>
      <c r="H47" s="41"/>
      <c r="I47" s="43"/>
      <c r="J47" s="45"/>
    </row>
    <row r="48" spans="1:10" x14ac:dyDescent="0.2">
      <c r="F48" s="38"/>
      <c r="G48" s="39"/>
      <c r="H48" s="41"/>
      <c r="I48" s="43"/>
      <c r="J48" s="45"/>
    </row>
    <row r="49" spans="6:10" x14ac:dyDescent="0.2">
      <c r="F49" s="38"/>
      <c r="G49" s="39"/>
      <c r="H49" s="41"/>
      <c r="I49" s="43"/>
      <c r="J49" s="45"/>
    </row>
    <row r="50" spans="6:10" x14ac:dyDescent="0.2">
      <c r="F50" s="38"/>
      <c r="G50" s="39"/>
      <c r="H50" s="41"/>
      <c r="I50" s="43"/>
      <c r="J50" s="45"/>
    </row>
    <row r="51" spans="6:10" x14ac:dyDescent="0.2">
      <c r="F51" s="38"/>
      <c r="G51" s="39"/>
      <c r="H51" s="41"/>
      <c r="I51" s="43"/>
      <c r="J51" s="45"/>
    </row>
    <row r="52" spans="6:10" x14ac:dyDescent="0.2">
      <c r="F52" s="38"/>
      <c r="G52" s="39"/>
      <c r="H52" s="41"/>
      <c r="I52" s="43"/>
      <c r="J52" s="45"/>
    </row>
    <row r="53" spans="6:10" x14ac:dyDescent="0.2">
      <c r="F53" s="38"/>
      <c r="G53" s="39"/>
      <c r="H53" s="41"/>
      <c r="I53" s="43"/>
      <c r="J53" s="45"/>
    </row>
    <row r="54" spans="6:10" x14ac:dyDescent="0.2">
      <c r="F54" s="38"/>
      <c r="G54" s="39"/>
      <c r="H54" s="41"/>
      <c r="I54" s="43"/>
      <c r="J54" s="45"/>
    </row>
    <row r="55" spans="6:10" x14ac:dyDescent="0.2">
      <c r="F55" s="38"/>
      <c r="G55" s="39"/>
      <c r="H55" s="42"/>
      <c r="I55" s="43"/>
      <c r="J55" s="46"/>
    </row>
    <row r="56" spans="6:10" x14ac:dyDescent="0.2">
      <c r="F56" s="38"/>
      <c r="G56" s="39"/>
      <c r="H56" s="42"/>
      <c r="I56" s="43"/>
      <c r="J56" s="46"/>
    </row>
    <row r="57" spans="6:10" x14ac:dyDescent="0.2">
      <c r="F57" s="38"/>
      <c r="G57" s="39"/>
      <c r="H57" s="42"/>
      <c r="I57" s="44"/>
      <c r="J57" s="46"/>
    </row>
    <row r="58" spans="6:10" x14ac:dyDescent="0.2">
      <c r="F58" s="38"/>
      <c r="G58" s="39"/>
      <c r="H58" s="42"/>
      <c r="I58" s="44"/>
      <c r="J58" s="46"/>
    </row>
    <row r="59" spans="6:10" x14ac:dyDescent="0.2">
      <c r="F59" s="38"/>
      <c r="G59" s="40"/>
      <c r="H59" s="42"/>
      <c r="I59" s="44"/>
      <c r="J59" s="46"/>
    </row>
    <row r="60" spans="6:10" x14ac:dyDescent="0.2">
      <c r="F60" s="38"/>
      <c r="G60" s="40"/>
      <c r="H60" s="42"/>
      <c r="I60" s="44"/>
      <c r="J60" s="46"/>
    </row>
    <row r="61" spans="6:10" x14ac:dyDescent="0.2">
      <c r="F61" s="38"/>
      <c r="G61" s="40"/>
      <c r="H61" s="42"/>
      <c r="I61" s="44"/>
      <c r="J61" s="46"/>
    </row>
    <row r="62" spans="6:10" x14ac:dyDescent="0.2">
      <c r="F62" s="38"/>
      <c r="G62" s="40"/>
      <c r="H62" s="42"/>
      <c r="I62" s="44"/>
      <c r="J62" s="46"/>
    </row>
    <row r="63" spans="6:10" x14ac:dyDescent="0.2">
      <c r="F63" s="38"/>
      <c r="G63" s="40"/>
      <c r="H63" s="42"/>
      <c r="I63" s="44"/>
      <c r="J63" s="46"/>
    </row>
    <row r="64" spans="6:10" x14ac:dyDescent="0.2">
      <c r="F64" s="38"/>
      <c r="G64" s="40"/>
      <c r="H64" s="42"/>
      <c r="I64" s="44"/>
      <c r="J64" s="46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"/>
  <sheetViews>
    <sheetView workbookViewId="0">
      <selection activeCell="J9" sqref="J9:O17"/>
    </sheetView>
  </sheetViews>
  <sheetFormatPr defaultColWidth="12.5703125" defaultRowHeight="15.75" customHeight="1" x14ac:dyDescent="0.2"/>
  <cols>
    <col min="1" max="1" width="15.140625" customWidth="1"/>
    <col min="2" max="2" width="92.140625" customWidth="1"/>
  </cols>
  <sheetData>
    <row r="1" spans="1:14" ht="12.75" x14ac:dyDescent="0.2">
      <c r="A1" s="1" t="s">
        <v>46</v>
      </c>
      <c r="B1" s="1" t="s">
        <v>56</v>
      </c>
      <c r="C1" s="1" t="s">
        <v>0</v>
      </c>
    </row>
    <row r="2" spans="1:14" ht="12.75" x14ac:dyDescent="0.2">
      <c r="A2" s="2" t="s">
        <v>1</v>
      </c>
      <c r="B2" s="2" t="s">
        <v>2</v>
      </c>
      <c r="C2" s="2"/>
    </row>
    <row r="3" spans="1:14" ht="12.75" x14ac:dyDescent="0.2">
      <c r="A3" s="3" t="s">
        <v>3</v>
      </c>
      <c r="B3" s="4" t="s">
        <v>4</v>
      </c>
    </row>
    <row r="4" spans="1:14" ht="12.75" x14ac:dyDescent="0.2">
      <c r="A4" s="5" t="s">
        <v>5</v>
      </c>
      <c r="B4" s="5" t="s">
        <v>6</v>
      </c>
      <c r="C4" s="5"/>
      <c r="D4" s="5" t="s">
        <v>7</v>
      </c>
      <c r="E4" s="5"/>
    </row>
    <row r="5" spans="1:14" ht="12.75" x14ac:dyDescent="0.2">
      <c r="A5" s="3" t="s">
        <v>3</v>
      </c>
      <c r="B5" s="4" t="s">
        <v>8</v>
      </c>
    </row>
    <row r="6" spans="1:14" ht="12.75" x14ac:dyDescent="0.2">
      <c r="A6" s="1" t="s">
        <v>5</v>
      </c>
      <c r="B6" s="1" t="s">
        <v>9</v>
      </c>
    </row>
    <row r="7" spans="1:14" ht="12.75" x14ac:dyDescent="0.2">
      <c r="A7" s="1" t="s">
        <v>5</v>
      </c>
      <c r="B7" s="1" t="s">
        <v>11</v>
      </c>
    </row>
    <row r="8" spans="1:14" ht="12.75" x14ac:dyDescent="0.2">
      <c r="A8" s="3" t="s">
        <v>3</v>
      </c>
      <c r="B8" s="4" t="s">
        <v>51</v>
      </c>
    </row>
    <row r="9" spans="1:14" ht="12.75" x14ac:dyDescent="0.2">
      <c r="A9" s="3" t="s">
        <v>3</v>
      </c>
      <c r="B9" s="4" t="s">
        <v>52</v>
      </c>
    </row>
    <row r="10" spans="1:14" ht="12.75" x14ac:dyDescent="0.2">
      <c r="A10" s="3" t="s">
        <v>53</v>
      </c>
      <c r="B10" s="4" t="s">
        <v>54</v>
      </c>
    </row>
    <row r="11" spans="1:14" ht="12.75" x14ac:dyDescent="0.2">
      <c r="A11" s="3" t="s">
        <v>3</v>
      </c>
      <c r="B11" s="4" t="s">
        <v>12</v>
      </c>
      <c r="J11">
        <v>6.3</v>
      </c>
      <c r="K11">
        <v>0.6</v>
      </c>
      <c r="L11">
        <v>0.1</v>
      </c>
      <c r="M11">
        <f>J11*K11*L11</f>
        <v>0.378</v>
      </c>
      <c r="N11">
        <f>M11*2.4</f>
        <v>0.90720000000000001</v>
      </c>
    </row>
    <row r="12" spans="1:14" ht="12.75" x14ac:dyDescent="0.2">
      <c r="A12" s="6" t="s">
        <v>5</v>
      </c>
      <c r="B12" s="1" t="s">
        <v>13</v>
      </c>
      <c r="J12">
        <v>6.3</v>
      </c>
      <c r="K12">
        <v>0.6</v>
      </c>
      <c r="L12">
        <v>0.1</v>
      </c>
      <c r="M12">
        <f t="shared" ref="M12:M13" si="0">J12*K12*L12</f>
        <v>0.378</v>
      </c>
      <c r="N12">
        <f t="shared" ref="N12:N13" si="1">M12*2.4</f>
        <v>0.90720000000000001</v>
      </c>
    </row>
    <row r="13" spans="1:14" ht="15.75" customHeight="1" x14ac:dyDescent="0.2">
      <c r="J13">
        <v>0.8</v>
      </c>
      <c r="K13">
        <v>0.6</v>
      </c>
      <c r="L13">
        <v>0.1</v>
      </c>
      <c r="M13">
        <f t="shared" si="0"/>
        <v>4.8000000000000001E-2</v>
      </c>
      <c r="N13">
        <f t="shared" si="1"/>
        <v>0.1152</v>
      </c>
    </row>
    <row r="14" spans="1:14" ht="12.75" x14ac:dyDescent="0.2">
      <c r="A14" s="9" t="s">
        <v>14</v>
      </c>
      <c r="B14" s="9" t="s">
        <v>15</v>
      </c>
      <c r="C14" s="9"/>
    </row>
    <row r="15" spans="1:14" ht="12.75" x14ac:dyDescent="0.2">
      <c r="A15" s="6" t="s">
        <v>5</v>
      </c>
      <c r="B15" s="1" t="s">
        <v>16</v>
      </c>
      <c r="M15">
        <f>SUM(M11:M14)</f>
        <v>0.80400000000000005</v>
      </c>
      <c r="N15">
        <f>SUM(N11:N14)</f>
        <v>1.9296</v>
      </c>
    </row>
    <row r="16" spans="1:14" ht="12.75" x14ac:dyDescent="0.2">
      <c r="A16" s="6" t="s">
        <v>5</v>
      </c>
      <c r="B16" s="1" t="s">
        <v>17</v>
      </c>
    </row>
    <row r="17" spans="1:9" ht="12.75" x14ac:dyDescent="0.2">
      <c r="A17" s="6" t="s">
        <v>5</v>
      </c>
      <c r="B17" s="1" t="s">
        <v>18</v>
      </c>
    </row>
    <row r="18" spans="1:9" ht="12.75" x14ac:dyDescent="0.2">
      <c r="A18" s="6" t="s">
        <v>5</v>
      </c>
      <c r="B18" s="1" t="s">
        <v>19</v>
      </c>
    </row>
    <row r="19" spans="1:9" ht="12.75" x14ac:dyDescent="0.2">
      <c r="A19" s="6" t="s">
        <v>5</v>
      </c>
      <c r="B19" s="1" t="s">
        <v>20</v>
      </c>
    </row>
    <row r="20" spans="1:9" ht="12.75" x14ac:dyDescent="0.2">
      <c r="A20" s="8" t="s">
        <v>5</v>
      </c>
      <c r="B20" s="5" t="s">
        <v>49</v>
      </c>
    </row>
    <row r="21" spans="1:9" ht="12.75" x14ac:dyDescent="0.2">
      <c r="A21" s="8" t="s">
        <v>5</v>
      </c>
      <c r="B21" s="5" t="s">
        <v>21</v>
      </c>
    </row>
    <row r="22" spans="1:9" ht="12.75" x14ac:dyDescent="0.2">
      <c r="A22" s="8" t="s">
        <v>22</v>
      </c>
      <c r="B22" s="5"/>
      <c r="C22" s="5" t="s">
        <v>50</v>
      </c>
    </row>
    <row r="23" spans="1:9" ht="12.75" x14ac:dyDescent="0.2">
      <c r="A23" s="6" t="s">
        <v>5</v>
      </c>
      <c r="B23" s="1" t="s">
        <v>23</v>
      </c>
    </row>
    <row r="24" spans="1:9" ht="12.75" x14ac:dyDescent="0.2">
      <c r="A24" s="6" t="s">
        <v>5</v>
      </c>
      <c r="B24" s="1" t="s">
        <v>24</v>
      </c>
      <c r="G24" s="6"/>
      <c r="H24" s="7"/>
      <c r="I24" s="7"/>
    </row>
    <row r="25" spans="1:9" ht="12.75" x14ac:dyDescent="0.2">
      <c r="A25" s="6" t="s">
        <v>5</v>
      </c>
      <c r="B25" s="1" t="s">
        <v>25</v>
      </c>
      <c r="G25" s="6"/>
      <c r="H25" s="7"/>
      <c r="I25" s="7"/>
    </row>
    <row r="26" spans="1:9" ht="12.75" x14ac:dyDescent="0.2">
      <c r="G26" s="6"/>
      <c r="H26" s="7"/>
      <c r="I26" s="7"/>
    </row>
    <row r="27" spans="1:9" ht="12.75" x14ac:dyDescent="0.2">
      <c r="A27" s="10" t="s">
        <v>14</v>
      </c>
      <c r="B27" s="10" t="s">
        <v>26</v>
      </c>
      <c r="C27" s="10"/>
      <c r="G27" s="6"/>
      <c r="H27" s="7"/>
      <c r="I27" s="7"/>
    </row>
    <row r="28" spans="1:9" ht="12.75" x14ac:dyDescent="0.2">
      <c r="A28" s="6" t="s">
        <v>5</v>
      </c>
      <c r="B28" s="1" t="s">
        <v>27</v>
      </c>
    </row>
    <row r="29" spans="1:9" ht="12.75" x14ac:dyDescent="0.2">
      <c r="A29" s="1" t="s">
        <v>28</v>
      </c>
      <c r="B29" s="1" t="s">
        <v>57</v>
      </c>
      <c r="C29">
        <v>4</v>
      </c>
    </row>
    <row r="30" spans="1:9" ht="12.75" x14ac:dyDescent="0.2">
      <c r="A30" s="1" t="s">
        <v>28</v>
      </c>
      <c r="B30" s="1" t="s">
        <v>48</v>
      </c>
      <c r="C30">
        <v>10</v>
      </c>
    </row>
    <row r="31" spans="1:9" ht="12.75" x14ac:dyDescent="0.2">
      <c r="A31" s="1" t="s">
        <v>28</v>
      </c>
      <c r="B31" s="1" t="s">
        <v>10</v>
      </c>
    </row>
    <row r="32" spans="1:9" ht="12.75" x14ac:dyDescent="0.2">
      <c r="A32" s="6" t="s">
        <v>5</v>
      </c>
      <c r="B32" s="1" t="s">
        <v>29</v>
      </c>
    </row>
    <row r="33" spans="1:9" ht="12.75" x14ac:dyDescent="0.2">
      <c r="A33" s="6" t="s">
        <v>5</v>
      </c>
      <c r="B33" s="5" t="s">
        <v>30</v>
      </c>
      <c r="C33" s="5"/>
    </row>
    <row r="34" spans="1:9" ht="12.75" x14ac:dyDescent="0.2">
      <c r="A34" s="6" t="s">
        <v>5</v>
      </c>
      <c r="B34" s="1" t="s">
        <v>31</v>
      </c>
    </row>
    <row r="35" spans="1:9" ht="12.75" x14ac:dyDescent="0.2">
      <c r="A35" s="6" t="s">
        <v>5</v>
      </c>
      <c r="B35" s="1" t="s">
        <v>47</v>
      </c>
    </row>
    <row r="36" spans="1:9" ht="12.75" x14ac:dyDescent="0.2">
      <c r="A36" s="6" t="s">
        <v>5</v>
      </c>
      <c r="B36" s="1" t="s">
        <v>32</v>
      </c>
    </row>
    <row r="37" spans="1:9" ht="12.75" x14ac:dyDescent="0.2">
      <c r="A37" s="6" t="s">
        <v>5</v>
      </c>
      <c r="B37" s="1" t="s">
        <v>33</v>
      </c>
    </row>
    <row r="38" spans="1:9" ht="12.75" x14ac:dyDescent="0.2">
      <c r="A38" s="8" t="s">
        <v>5</v>
      </c>
      <c r="B38" s="5" t="s">
        <v>34</v>
      </c>
      <c r="C38" s="5"/>
      <c r="G38" s="6"/>
      <c r="H38" s="7"/>
      <c r="I38" s="7"/>
    </row>
    <row r="39" spans="1:9" ht="12.75" x14ac:dyDescent="0.2">
      <c r="A39" s="6" t="s">
        <v>5</v>
      </c>
      <c r="B39" s="1" t="s">
        <v>35</v>
      </c>
      <c r="G39" s="6"/>
      <c r="H39" s="7"/>
      <c r="I39" s="7"/>
    </row>
    <row r="40" spans="1:9" ht="12.75" x14ac:dyDescent="0.2">
      <c r="A40" s="6" t="s">
        <v>5</v>
      </c>
      <c r="B40" s="1" t="s">
        <v>45</v>
      </c>
      <c r="G40" s="6"/>
      <c r="H40" s="7"/>
      <c r="I40" s="7"/>
    </row>
    <row r="41" spans="1:9" ht="12.75" x14ac:dyDescent="0.2">
      <c r="A41" s="6" t="s">
        <v>5</v>
      </c>
      <c r="B41" s="1" t="s">
        <v>36</v>
      </c>
      <c r="G41" s="6"/>
      <c r="H41" s="7"/>
      <c r="I41" s="7"/>
    </row>
    <row r="42" spans="1:9" ht="12.75" x14ac:dyDescent="0.2">
      <c r="A42" s="8" t="s">
        <v>5</v>
      </c>
      <c r="B42" s="5" t="s">
        <v>37</v>
      </c>
      <c r="C42" s="5"/>
      <c r="G42" s="6"/>
      <c r="H42" s="7"/>
      <c r="I42" s="7"/>
    </row>
    <row r="43" spans="1:9" ht="12.75" x14ac:dyDescent="0.2">
      <c r="A43" s="6" t="s">
        <v>5</v>
      </c>
      <c r="B43" s="1" t="s">
        <v>38</v>
      </c>
      <c r="G43" s="6"/>
      <c r="H43" s="7"/>
      <c r="I43" s="7"/>
    </row>
    <row r="44" spans="1:9" ht="12.75" x14ac:dyDescent="0.2">
      <c r="A44" s="8" t="s">
        <v>5</v>
      </c>
      <c r="B44" s="5" t="s">
        <v>39</v>
      </c>
      <c r="C44" s="5"/>
      <c r="D44" s="5" t="s">
        <v>40</v>
      </c>
      <c r="G44" s="6"/>
      <c r="H44" s="7"/>
      <c r="I44" s="7"/>
    </row>
    <row r="45" spans="1:9" ht="12.75" x14ac:dyDescent="0.2">
      <c r="A45" s="6" t="s">
        <v>41</v>
      </c>
      <c r="B45" s="1" t="s">
        <v>42</v>
      </c>
      <c r="G45" s="6"/>
      <c r="H45" s="7"/>
      <c r="I45" s="7"/>
    </row>
    <row r="46" spans="1:9" ht="12.75" x14ac:dyDescent="0.2">
      <c r="A46" s="8" t="s">
        <v>5</v>
      </c>
      <c r="B46" s="5" t="s">
        <v>43</v>
      </c>
      <c r="C46" s="5"/>
      <c r="D46" s="5" t="s">
        <v>44</v>
      </c>
      <c r="G46" s="6"/>
      <c r="H46" s="7"/>
      <c r="I46" s="7"/>
    </row>
    <row r="47" spans="1:9" ht="12.75" x14ac:dyDescent="0.2">
      <c r="G47" s="6"/>
      <c r="H47" s="7"/>
      <c r="I47" s="7"/>
    </row>
    <row r="48" spans="1:9" ht="12.75" x14ac:dyDescent="0.2">
      <c r="G48" s="6"/>
      <c r="H48" s="7"/>
      <c r="I48" s="7"/>
    </row>
    <row r="49" spans="7:9" ht="12.75" x14ac:dyDescent="0.2">
      <c r="G49" s="6"/>
      <c r="H49" s="7"/>
      <c r="I49" s="7"/>
    </row>
    <row r="50" spans="7:9" ht="12.75" x14ac:dyDescent="0.2">
      <c r="G50" s="6"/>
      <c r="H50" s="7"/>
      <c r="I50" s="7"/>
    </row>
    <row r="51" spans="7:9" ht="12.75" x14ac:dyDescent="0.2">
      <c r="G51" s="6"/>
      <c r="H51" s="7"/>
      <c r="I51" s="7"/>
    </row>
    <row r="52" spans="7:9" ht="12.75" x14ac:dyDescent="0.2">
      <c r="G52" s="6"/>
      <c r="H52" s="7"/>
      <c r="I52" s="7"/>
    </row>
    <row r="53" spans="7:9" ht="12.75" x14ac:dyDescent="0.2">
      <c r="G53" s="6"/>
      <c r="H53" s="7"/>
      <c r="I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805B-4A33-4AF4-841C-CE9EFB8297DA}">
  <sheetPr>
    <tabColor theme="9" tint="0.59999389629810485"/>
  </sheetPr>
  <dimension ref="A1:J69"/>
  <sheetViews>
    <sheetView zoomScale="85" zoomScaleNormal="85" workbookViewId="0">
      <selection activeCell="B14" sqref="B14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58"/>
    <col min="4" max="4" width="15" customWidth="1"/>
    <col min="5" max="5" width="26.7109375" customWidth="1"/>
    <col min="6" max="6" width="21" customWidth="1"/>
  </cols>
  <sheetData>
    <row r="1" spans="1:9" x14ac:dyDescent="0.2">
      <c r="B1" s="36" t="str">
        <f>'ITP Summery'!B1</f>
        <v>2024-28 - Pump Tank - FM Glenn</v>
      </c>
    </row>
    <row r="2" spans="1:9" ht="14.25" x14ac:dyDescent="0.2">
      <c r="A2" s="61" t="s">
        <v>14</v>
      </c>
      <c r="B2" s="62" t="s">
        <v>15</v>
      </c>
      <c r="C2" s="63"/>
      <c r="D2" s="61"/>
      <c r="E2" s="61"/>
    </row>
    <row r="3" spans="1:9" x14ac:dyDescent="0.2">
      <c r="A3" s="19" t="s">
        <v>5</v>
      </c>
      <c r="B3" s="16" t="s">
        <v>74</v>
      </c>
      <c r="D3" s="21" t="s">
        <v>70</v>
      </c>
      <c r="E3" s="23" t="s">
        <v>194</v>
      </c>
    </row>
    <row r="4" spans="1:9" x14ac:dyDescent="0.2">
      <c r="A4" s="19" t="s">
        <v>5</v>
      </c>
      <c r="B4" s="16" t="s">
        <v>86</v>
      </c>
      <c r="D4" s="21" t="s">
        <v>70</v>
      </c>
      <c r="E4" s="23" t="s">
        <v>194</v>
      </c>
    </row>
    <row r="5" spans="1:9" x14ac:dyDescent="0.2">
      <c r="A5" s="19" t="s">
        <v>5</v>
      </c>
      <c r="B5" s="16" t="s">
        <v>175</v>
      </c>
      <c r="D5" s="21" t="s">
        <v>70</v>
      </c>
      <c r="E5" s="23" t="s">
        <v>194</v>
      </c>
    </row>
    <row r="6" spans="1:9" ht="25.5" x14ac:dyDescent="0.2">
      <c r="A6" s="19" t="s">
        <v>5</v>
      </c>
      <c r="B6" s="16" t="s">
        <v>220</v>
      </c>
      <c r="D6" s="21" t="s">
        <v>70</v>
      </c>
      <c r="E6" s="23" t="s">
        <v>194</v>
      </c>
    </row>
    <row r="7" spans="1:9" x14ac:dyDescent="0.2">
      <c r="A7" s="1" t="s">
        <v>206</v>
      </c>
      <c r="B7" s="11" t="s">
        <v>214</v>
      </c>
      <c r="C7" s="60"/>
      <c r="D7" s="21"/>
      <c r="E7" s="21"/>
    </row>
    <row r="8" spans="1:9" x14ac:dyDescent="0.2">
      <c r="A8" s="1" t="s">
        <v>206</v>
      </c>
      <c r="B8" s="11" t="s">
        <v>213</v>
      </c>
      <c r="C8" s="60"/>
      <c r="D8" s="21"/>
      <c r="E8" s="21"/>
    </row>
    <row r="9" spans="1:9" x14ac:dyDescent="0.2">
      <c r="A9" s="1" t="s">
        <v>206</v>
      </c>
      <c r="B9" s="11" t="s">
        <v>221</v>
      </c>
      <c r="C9" s="60"/>
      <c r="D9" s="21"/>
      <c r="E9" s="21"/>
    </row>
    <row r="10" spans="1:9" x14ac:dyDescent="0.2">
      <c r="A10" s="8" t="s">
        <v>5</v>
      </c>
      <c r="B10" s="13" t="s">
        <v>215</v>
      </c>
      <c r="D10" s="21" t="s">
        <v>70</v>
      </c>
      <c r="E10" s="23" t="s">
        <v>194</v>
      </c>
    </row>
    <row r="11" spans="1:9" x14ac:dyDescent="0.2">
      <c r="A11" s="8" t="s">
        <v>5</v>
      </c>
      <c r="B11" s="13" t="s">
        <v>222</v>
      </c>
      <c r="D11" s="21" t="s">
        <v>70</v>
      </c>
      <c r="E11" s="23" t="s">
        <v>194</v>
      </c>
    </row>
    <row r="12" spans="1:9" x14ac:dyDescent="0.2">
      <c r="A12" s="8" t="s">
        <v>5</v>
      </c>
      <c r="B12" s="13" t="s">
        <v>189</v>
      </c>
      <c r="C12" s="60"/>
      <c r="D12" s="21" t="s">
        <v>70</v>
      </c>
      <c r="E12" s="23" t="s">
        <v>194</v>
      </c>
    </row>
    <row r="13" spans="1:9" x14ac:dyDescent="0.2">
      <c r="A13" s="22" t="s">
        <v>91</v>
      </c>
      <c r="B13" s="11"/>
      <c r="C13" s="60"/>
    </row>
    <row r="14" spans="1:9" x14ac:dyDescent="0.2">
      <c r="A14" s="19" t="s">
        <v>5</v>
      </c>
      <c r="B14" s="16" t="s">
        <v>191</v>
      </c>
      <c r="D14" s="21" t="s">
        <v>70</v>
      </c>
      <c r="E14" s="23" t="s">
        <v>194</v>
      </c>
    </row>
    <row r="15" spans="1:9" x14ac:dyDescent="0.2">
      <c r="A15" s="1" t="s">
        <v>206</v>
      </c>
      <c r="B15" s="16" t="s">
        <v>105</v>
      </c>
      <c r="D15" s="21"/>
      <c r="E15" s="23"/>
      <c r="G15" s="6"/>
      <c r="H15" s="7"/>
      <c r="I15" s="7"/>
    </row>
    <row r="16" spans="1:9" x14ac:dyDescent="0.2">
      <c r="A16" s="1" t="s">
        <v>206</v>
      </c>
      <c r="B16" s="16" t="s">
        <v>192</v>
      </c>
      <c r="D16" s="21"/>
      <c r="E16" s="23"/>
      <c r="G16" s="6"/>
      <c r="H16" s="7"/>
      <c r="I16" s="7"/>
    </row>
    <row r="17" spans="1:10" x14ac:dyDescent="0.2">
      <c r="A17" s="1" t="s">
        <v>206</v>
      </c>
      <c r="B17" s="16" t="s">
        <v>176</v>
      </c>
      <c r="D17" s="21"/>
      <c r="E17" s="23"/>
      <c r="G17" s="6"/>
      <c r="H17" s="7"/>
      <c r="I17" s="7"/>
    </row>
    <row r="18" spans="1:10" x14ac:dyDescent="0.2">
      <c r="A18" s="1" t="s">
        <v>206</v>
      </c>
      <c r="B18" s="16" t="s">
        <v>90</v>
      </c>
      <c r="D18" s="21"/>
      <c r="E18" s="23"/>
      <c r="G18" s="6"/>
      <c r="H18" s="7"/>
      <c r="I18" s="7"/>
    </row>
    <row r="19" spans="1:10" x14ac:dyDescent="0.2">
      <c r="A19" s="1" t="s">
        <v>206</v>
      </c>
      <c r="B19" s="16" t="s">
        <v>25</v>
      </c>
      <c r="D19" s="21"/>
      <c r="E19" s="23" t="s">
        <v>190</v>
      </c>
      <c r="G19" s="6"/>
      <c r="H19" s="7"/>
      <c r="I19" s="7"/>
    </row>
    <row r="20" spans="1:10" x14ac:dyDescent="0.2">
      <c r="G20" s="6"/>
      <c r="H20" s="7"/>
      <c r="I20" s="7"/>
    </row>
    <row r="21" spans="1:10" x14ac:dyDescent="0.2">
      <c r="G21" s="6"/>
      <c r="H21" s="7"/>
      <c r="I21" s="7"/>
    </row>
    <row r="24" spans="1:10" x14ac:dyDescent="0.2">
      <c r="A24" s="27"/>
      <c r="B24" s="59"/>
      <c r="C24" s="27"/>
      <c r="D24" s="27"/>
      <c r="E24" s="27"/>
      <c r="F24" s="27"/>
      <c r="G24" s="28"/>
      <c r="H24" s="30"/>
      <c r="I24" s="30"/>
      <c r="J24" s="27"/>
    </row>
    <row r="25" spans="1:10" ht="14.25" x14ac:dyDescent="0.2">
      <c r="A25" s="64" t="s">
        <v>14</v>
      </c>
      <c r="B25" s="65" t="s">
        <v>26</v>
      </c>
      <c r="C25" s="64"/>
      <c r="D25" s="64"/>
      <c r="E25" s="64"/>
      <c r="G25" s="6"/>
      <c r="H25" s="7"/>
      <c r="I25" s="7"/>
    </row>
    <row r="26" spans="1:10" x14ac:dyDescent="0.2">
      <c r="A26" s="3" t="s">
        <v>3</v>
      </c>
      <c r="B26" s="24" t="s">
        <v>193</v>
      </c>
      <c r="C26" s="20"/>
      <c r="D26" s="66"/>
      <c r="E26" s="66"/>
      <c r="G26" s="6"/>
      <c r="H26" s="7"/>
      <c r="I26" s="7"/>
    </row>
    <row r="27" spans="1:10" x14ac:dyDescent="0.2">
      <c r="A27" s="6" t="s">
        <v>5</v>
      </c>
      <c r="B27" s="11" t="s">
        <v>27</v>
      </c>
      <c r="C27"/>
      <c r="D27" s="21" t="s">
        <v>70</v>
      </c>
      <c r="E27" s="23" t="s">
        <v>194</v>
      </c>
    </row>
    <row r="28" spans="1:10" ht="27" customHeight="1" x14ac:dyDescent="0.2">
      <c r="A28" s="19" t="s">
        <v>5</v>
      </c>
      <c r="B28" s="16" t="s">
        <v>220</v>
      </c>
      <c r="D28" s="21" t="s">
        <v>70</v>
      </c>
      <c r="E28" s="23" t="s">
        <v>190</v>
      </c>
    </row>
    <row r="29" spans="1:10" x14ac:dyDescent="0.2">
      <c r="A29" s="1" t="s">
        <v>206</v>
      </c>
      <c r="B29" s="11" t="s">
        <v>214</v>
      </c>
      <c r="C29" s="60"/>
      <c r="D29" s="21"/>
      <c r="E29" s="21"/>
    </row>
    <row r="30" spans="1:10" x14ac:dyDescent="0.2">
      <c r="A30" s="1" t="s">
        <v>206</v>
      </c>
      <c r="B30" s="11" t="s">
        <v>213</v>
      </c>
      <c r="C30" s="60"/>
      <c r="D30" s="21"/>
      <c r="E30" s="21"/>
    </row>
    <row r="31" spans="1:10" x14ac:dyDescent="0.2">
      <c r="A31" s="1" t="s">
        <v>206</v>
      </c>
      <c r="B31" s="11" t="s">
        <v>221</v>
      </c>
      <c r="C31" s="60"/>
      <c r="D31" s="21"/>
      <c r="E31" s="21"/>
    </row>
    <row r="32" spans="1:10" x14ac:dyDescent="0.2">
      <c r="A32" s="6" t="s">
        <v>5</v>
      </c>
      <c r="B32" s="11" t="s">
        <v>10</v>
      </c>
      <c r="C32"/>
      <c r="D32" s="21"/>
      <c r="E32" s="23" t="s">
        <v>194</v>
      </c>
    </row>
    <row r="33" spans="1:9" x14ac:dyDescent="0.2">
      <c r="A33" s="22" t="s">
        <v>91</v>
      </c>
      <c r="B33" s="11"/>
      <c r="C33"/>
      <c r="D33" s="21"/>
      <c r="E33" s="23"/>
    </row>
    <row r="34" spans="1:9" x14ac:dyDescent="0.2">
      <c r="A34" s="3" t="s">
        <v>3</v>
      </c>
      <c r="B34" s="3" t="s">
        <v>59</v>
      </c>
      <c r="C34"/>
      <c r="D34" s="21"/>
      <c r="E34" s="23"/>
    </row>
    <row r="35" spans="1:9" x14ac:dyDescent="0.2">
      <c r="A35" s="1" t="s">
        <v>206</v>
      </c>
      <c r="B35" s="16" t="s">
        <v>93</v>
      </c>
      <c r="C35"/>
      <c r="D35" s="21"/>
      <c r="E35" s="23"/>
    </row>
    <row r="36" spans="1:9" x14ac:dyDescent="0.2">
      <c r="A36" s="1" t="s">
        <v>206</v>
      </c>
      <c r="B36" s="13" t="s">
        <v>94</v>
      </c>
      <c r="C36" s="1"/>
      <c r="D36" s="21"/>
      <c r="E36" s="23"/>
    </row>
    <row r="37" spans="1:9" x14ac:dyDescent="0.2">
      <c r="A37" s="1" t="s">
        <v>206</v>
      </c>
      <c r="B37" s="13" t="s">
        <v>216</v>
      </c>
      <c r="C37" s="1"/>
      <c r="D37" s="21"/>
      <c r="E37" s="23"/>
    </row>
    <row r="38" spans="1:9" x14ac:dyDescent="0.2">
      <c r="A38" s="19" t="s">
        <v>5</v>
      </c>
      <c r="B38" s="16" t="s">
        <v>200</v>
      </c>
      <c r="C38"/>
      <c r="D38" s="21" t="s">
        <v>70</v>
      </c>
      <c r="E38" s="23" t="s">
        <v>194</v>
      </c>
    </row>
    <row r="39" spans="1:9" x14ac:dyDescent="0.2">
      <c r="A39" s="3" t="s">
        <v>3</v>
      </c>
      <c r="B39" s="3" t="s">
        <v>195</v>
      </c>
      <c r="C39" s="1"/>
      <c r="D39" s="21"/>
      <c r="E39" s="23"/>
      <c r="G39" s="6"/>
      <c r="H39" s="7"/>
      <c r="I39" s="7"/>
    </row>
    <row r="40" spans="1:9" x14ac:dyDescent="0.2">
      <c r="A40" s="19" t="s">
        <v>5</v>
      </c>
      <c r="B40" s="16" t="s">
        <v>196</v>
      </c>
      <c r="C40"/>
      <c r="D40" s="21" t="s">
        <v>70</v>
      </c>
      <c r="E40" s="23" t="s">
        <v>194</v>
      </c>
      <c r="G40" s="6"/>
      <c r="H40" s="7"/>
      <c r="I40" s="7"/>
    </row>
    <row r="41" spans="1:9" x14ac:dyDescent="0.2">
      <c r="A41" s="1" t="s">
        <v>206</v>
      </c>
      <c r="B41" s="13" t="s">
        <v>102</v>
      </c>
      <c r="C41" s="1"/>
      <c r="D41" s="21"/>
      <c r="E41" s="23"/>
      <c r="G41" s="6"/>
      <c r="H41" s="7"/>
      <c r="I41" s="7"/>
    </row>
    <row r="42" spans="1:9" x14ac:dyDescent="0.2">
      <c r="A42" s="1" t="s">
        <v>206</v>
      </c>
      <c r="B42" s="16" t="s">
        <v>198</v>
      </c>
      <c r="C42"/>
      <c r="D42" s="21"/>
      <c r="E42" s="23"/>
      <c r="G42" s="6"/>
      <c r="H42" s="7"/>
      <c r="I42" s="7"/>
    </row>
    <row r="43" spans="1:9" x14ac:dyDescent="0.2">
      <c r="A43" s="19" t="s">
        <v>5</v>
      </c>
      <c r="B43" s="16" t="s">
        <v>197</v>
      </c>
      <c r="C43"/>
      <c r="D43" s="21" t="s">
        <v>70</v>
      </c>
      <c r="E43" s="23" t="s">
        <v>194</v>
      </c>
      <c r="G43" s="6"/>
      <c r="H43" s="7"/>
      <c r="I43" s="7"/>
    </row>
    <row r="44" spans="1:9" x14ac:dyDescent="0.2">
      <c r="A44" s="34" t="s">
        <v>41</v>
      </c>
      <c r="B44" s="11" t="s">
        <v>42</v>
      </c>
      <c r="C44"/>
      <c r="G44" s="6"/>
      <c r="H44" s="7"/>
      <c r="I44" s="7"/>
    </row>
    <row r="45" spans="1:9" x14ac:dyDescent="0.2">
      <c r="A45" s="8" t="s">
        <v>5</v>
      </c>
      <c r="B45" s="13" t="s">
        <v>99</v>
      </c>
      <c r="C45"/>
      <c r="D45" s="21" t="s">
        <v>70</v>
      </c>
      <c r="E45" s="23" t="s">
        <v>194</v>
      </c>
      <c r="G45" s="6"/>
      <c r="H45" s="7"/>
      <c r="I45" s="7"/>
    </row>
    <row r="46" spans="1:9" x14ac:dyDescent="0.2">
      <c r="A46" s="8" t="s">
        <v>5</v>
      </c>
      <c r="B46" s="13" t="s">
        <v>98</v>
      </c>
      <c r="C46"/>
      <c r="G46" s="6"/>
      <c r="H46" s="7"/>
      <c r="I46" s="7"/>
    </row>
    <row r="47" spans="1:9" x14ac:dyDescent="0.2">
      <c r="A47" s="3" t="s">
        <v>3</v>
      </c>
      <c r="B47" s="3" t="s">
        <v>199</v>
      </c>
      <c r="C47"/>
      <c r="G47" s="6"/>
      <c r="H47" s="7"/>
      <c r="I47" s="7"/>
    </row>
    <row r="48" spans="1:9" x14ac:dyDescent="0.2">
      <c r="A48" s="19" t="s">
        <v>5</v>
      </c>
      <c r="B48" s="16" t="s">
        <v>90</v>
      </c>
      <c r="C48"/>
      <c r="D48" s="21" t="s">
        <v>70</v>
      </c>
      <c r="E48" s="23" t="s">
        <v>194</v>
      </c>
      <c r="G48" s="6"/>
      <c r="H48" s="7"/>
      <c r="I48" s="7"/>
    </row>
    <row r="49" spans="3:10" ht="18" x14ac:dyDescent="0.25">
      <c r="C49"/>
      <c r="F49" s="37" t="s">
        <v>106</v>
      </c>
      <c r="G49" s="67"/>
      <c r="H49" s="41"/>
      <c r="I49" s="43"/>
      <c r="J49" s="45"/>
    </row>
    <row r="50" spans="3:10" ht="18" x14ac:dyDescent="0.25">
      <c r="C50"/>
      <c r="F50" s="38"/>
      <c r="G50" s="67"/>
      <c r="H50" s="41"/>
      <c r="I50" s="43"/>
      <c r="J50" s="45"/>
    </row>
    <row r="51" spans="3:10" ht="18" x14ac:dyDescent="0.25">
      <c r="C51"/>
      <c r="F51" s="38"/>
      <c r="G51" s="67"/>
      <c r="H51" s="41"/>
      <c r="I51" s="43"/>
      <c r="J51" s="45"/>
    </row>
    <row r="52" spans="3:10" ht="18" x14ac:dyDescent="0.25">
      <c r="C52"/>
      <c r="F52" s="38"/>
      <c r="G52" s="67"/>
      <c r="H52" s="41"/>
      <c r="I52" s="43"/>
      <c r="J52" s="45"/>
    </row>
    <row r="53" spans="3:10" ht="18" x14ac:dyDescent="0.25">
      <c r="C53"/>
      <c r="F53" s="38"/>
      <c r="G53" s="67"/>
      <c r="H53" s="41"/>
      <c r="I53" s="43"/>
      <c r="J53" s="45"/>
    </row>
    <row r="54" spans="3:10" ht="18" x14ac:dyDescent="0.25">
      <c r="C54"/>
      <c r="F54" s="38"/>
      <c r="G54" s="67"/>
      <c r="H54" s="41"/>
      <c r="I54" s="43"/>
      <c r="J54" s="45"/>
    </row>
    <row r="55" spans="3:10" ht="18" x14ac:dyDescent="0.25">
      <c r="C55"/>
      <c r="F55" s="38"/>
      <c r="G55" s="67"/>
      <c r="H55" s="41"/>
      <c r="I55" s="43"/>
      <c r="J55" s="45"/>
    </row>
    <row r="56" spans="3:10" ht="18" x14ac:dyDescent="0.25">
      <c r="C56"/>
      <c r="F56" s="38"/>
      <c r="G56" s="67"/>
      <c r="H56" s="41"/>
      <c r="I56" s="43"/>
      <c r="J56" s="45"/>
    </row>
    <row r="57" spans="3:10" ht="18" x14ac:dyDescent="0.25">
      <c r="C57"/>
      <c r="F57" s="38"/>
      <c r="G57" s="67"/>
      <c r="H57" s="41"/>
      <c r="I57" s="43"/>
      <c r="J57" s="45"/>
    </row>
    <row r="58" spans="3:10" ht="18" x14ac:dyDescent="0.25">
      <c r="C58"/>
      <c r="F58" s="38"/>
      <c r="G58" s="67"/>
      <c r="H58" s="41"/>
      <c r="I58" s="43"/>
      <c r="J58" s="45"/>
    </row>
    <row r="59" spans="3:10" x14ac:dyDescent="0.2">
      <c r="C59"/>
      <c r="F59" s="38"/>
      <c r="G59" s="39"/>
      <c r="H59" s="41"/>
      <c r="I59" s="43"/>
      <c r="J59" s="45"/>
    </row>
    <row r="60" spans="3:10" x14ac:dyDescent="0.2">
      <c r="C60"/>
      <c r="F60" s="38"/>
      <c r="G60" s="39"/>
      <c r="H60" s="42"/>
      <c r="I60" s="43"/>
      <c r="J60" s="46"/>
    </row>
    <row r="61" spans="3:10" x14ac:dyDescent="0.2">
      <c r="C61"/>
      <c r="F61" s="38"/>
      <c r="G61" s="39"/>
      <c r="H61" s="42"/>
      <c r="I61" s="43"/>
      <c r="J61" s="46"/>
    </row>
    <row r="62" spans="3:10" x14ac:dyDescent="0.2">
      <c r="C62"/>
      <c r="F62" s="38"/>
      <c r="G62" s="39"/>
      <c r="H62" s="42"/>
      <c r="I62" s="44"/>
      <c r="J62" s="46"/>
    </row>
    <row r="63" spans="3:10" x14ac:dyDescent="0.2">
      <c r="C63"/>
      <c r="F63" s="38"/>
      <c r="G63" s="39"/>
      <c r="H63" s="42"/>
      <c r="I63" s="44"/>
      <c r="J63" s="46"/>
    </row>
    <row r="64" spans="3:10" x14ac:dyDescent="0.2">
      <c r="C64"/>
      <c r="F64" s="38"/>
      <c r="G64" s="40"/>
      <c r="H64" s="42"/>
      <c r="I64" s="44"/>
      <c r="J64" s="46"/>
    </row>
    <row r="65" spans="3:10" x14ac:dyDescent="0.2">
      <c r="C65"/>
      <c r="F65" s="38"/>
      <c r="G65" s="40"/>
      <c r="H65" s="42"/>
      <c r="I65" s="44"/>
      <c r="J65" s="46"/>
    </row>
    <row r="66" spans="3:10" x14ac:dyDescent="0.2">
      <c r="C66"/>
      <c r="F66" s="38"/>
      <c r="G66" s="40"/>
      <c r="H66" s="42"/>
      <c r="I66" s="44"/>
      <c r="J66" s="46"/>
    </row>
    <row r="67" spans="3:10" x14ac:dyDescent="0.2">
      <c r="C67"/>
      <c r="F67" s="38"/>
      <c r="G67" s="40"/>
      <c r="H67" s="42"/>
      <c r="I67" s="44"/>
      <c r="J67" s="46"/>
    </row>
    <row r="68" spans="3:10" x14ac:dyDescent="0.2">
      <c r="C68"/>
      <c r="F68" s="38"/>
      <c r="G68" s="40"/>
      <c r="H68" s="42"/>
      <c r="I68" s="44"/>
      <c r="J68" s="46"/>
    </row>
    <row r="69" spans="3:10" x14ac:dyDescent="0.2">
      <c r="C69"/>
      <c r="F69" s="38"/>
      <c r="G69" s="40"/>
      <c r="H69" s="42"/>
      <c r="I69" s="44"/>
      <c r="J69" s="46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AEF6-2EBB-4543-AB94-C3A53699FCA4}">
  <sheetPr>
    <tabColor theme="4" tint="0.59999389629810485"/>
  </sheetPr>
  <dimension ref="A1:J67"/>
  <sheetViews>
    <sheetView zoomScale="85" zoomScaleNormal="85" workbookViewId="0">
      <selection activeCell="B28" sqref="B28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58"/>
    <col min="4" max="4" width="15" customWidth="1"/>
    <col min="5" max="5" width="26.7109375" customWidth="1"/>
    <col min="6" max="6" width="21" customWidth="1"/>
  </cols>
  <sheetData>
    <row r="1" spans="1:9" x14ac:dyDescent="0.2">
      <c r="B1" s="36" t="str">
        <f>'ITP Summery'!B1</f>
        <v>2024-28 - Pump Tank - FM Glenn</v>
      </c>
    </row>
    <row r="2" spans="1:9" ht="14.25" x14ac:dyDescent="0.2">
      <c r="A2" s="61" t="s">
        <v>14</v>
      </c>
      <c r="B2" s="62" t="s">
        <v>15</v>
      </c>
      <c r="C2" s="63"/>
      <c r="D2" s="61"/>
      <c r="E2" s="61"/>
    </row>
    <row r="3" spans="1:9" x14ac:dyDescent="0.2">
      <c r="A3" s="70" t="s">
        <v>5</v>
      </c>
      <c r="B3" s="71" t="s">
        <v>74</v>
      </c>
      <c r="D3" s="21" t="s">
        <v>70</v>
      </c>
      <c r="E3" s="23" t="s">
        <v>194</v>
      </c>
    </row>
    <row r="4" spans="1:9" x14ac:dyDescent="0.2">
      <c r="A4" s="70" t="s">
        <v>5</v>
      </c>
      <c r="B4" s="71" t="s">
        <v>86</v>
      </c>
      <c r="D4" s="21" t="s">
        <v>70</v>
      </c>
      <c r="E4" s="23" t="s">
        <v>194</v>
      </c>
    </row>
    <row r="5" spans="1:9" x14ac:dyDescent="0.2">
      <c r="A5" s="70" t="s">
        <v>5</v>
      </c>
      <c r="B5" s="71" t="s">
        <v>175</v>
      </c>
      <c r="D5" s="21" t="s">
        <v>70</v>
      </c>
      <c r="E5" s="23" t="s">
        <v>194</v>
      </c>
    </row>
    <row r="6" spans="1:9" ht="25.5" x14ac:dyDescent="0.2">
      <c r="A6" s="19" t="s">
        <v>5</v>
      </c>
      <c r="B6" s="16" t="s">
        <v>223</v>
      </c>
      <c r="D6" s="21" t="s">
        <v>70</v>
      </c>
      <c r="E6" s="23" t="s">
        <v>194</v>
      </c>
    </row>
    <row r="7" spans="1:9" ht="25.5" x14ac:dyDescent="0.2">
      <c r="A7" s="19" t="s">
        <v>5</v>
      </c>
      <c r="B7" s="16" t="s">
        <v>224</v>
      </c>
      <c r="D7" s="21" t="s">
        <v>70</v>
      </c>
      <c r="E7" s="23" t="s">
        <v>194</v>
      </c>
    </row>
    <row r="8" spans="1:9" ht="25.5" x14ac:dyDescent="0.2">
      <c r="A8" s="19" t="s">
        <v>5</v>
      </c>
      <c r="B8" s="16" t="s">
        <v>225</v>
      </c>
      <c r="D8" s="21" t="s">
        <v>70</v>
      </c>
      <c r="E8" s="23" t="s">
        <v>194</v>
      </c>
    </row>
    <row r="9" spans="1:9" x14ac:dyDescent="0.2">
      <c r="A9" s="70" t="s">
        <v>5</v>
      </c>
      <c r="B9" s="71" t="s">
        <v>215</v>
      </c>
      <c r="D9" s="21" t="s">
        <v>70</v>
      </c>
      <c r="E9" s="23" t="s">
        <v>194</v>
      </c>
    </row>
    <row r="10" spans="1:9" x14ac:dyDescent="0.2">
      <c r="A10" s="70" t="s">
        <v>5</v>
      </c>
      <c r="B10" s="71" t="s">
        <v>226</v>
      </c>
      <c r="D10" s="21" t="s">
        <v>70</v>
      </c>
      <c r="E10" s="23" t="s">
        <v>194</v>
      </c>
    </row>
    <row r="11" spans="1:9" x14ac:dyDescent="0.2">
      <c r="A11" s="70" t="s">
        <v>5</v>
      </c>
      <c r="B11" s="71" t="s">
        <v>189</v>
      </c>
      <c r="C11" s="60"/>
      <c r="D11" s="21" t="s">
        <v>70</v>
      </c>
      <c r="E11" s="23" t="s">
        <v>194</v>
      </c>
    </row>
    <row r="12" spans="1:9" x14ac:dyDescent="0.2">
      <c r="A12" s="72" t="s">
        <v>91</v>
      </c>
      <c r="B12" s="71"/>
      <c r="C12" s="60"/>
    </row>
    <row r="13" spans="1:9" x14ac:dyDescent="0.2">
      <c r="A13" s="70" t="s">
        <v>5</v>
      </c>
      <c r="B13" s="71" t="s">
        <v>191</v>
      </c>
      <c r="D13" s="21" t="s">
        <v>70</v>
      </c>
      <c r="E13" s="23" t="s">
        <v>194</v>
      </c>
    </row>
    <row r="14" spans="1:9" x14ac:dyDescent="0.2">
      <c r="A14" s="73" t="s">
        <v>206</v>
      </c>
      <c r="B14" s="71" t="s">
        <v>105</v>
      </c>
      <c r="D14" s="21"/>
      <c r="E14" s="23"/>
      <c r="G14" s="6"/>
      <c r="H14" s="7"/>
      <c r="I14" s="7"/>
    </row>
    <row r="15" spans="1:9" x14ac:dyDescent="0.2">
      <c r="A15" s="73" t="s">
        <v>206</v>
      </c>
      <c r="B15" s="71" t="s">
        <v>192</v>
      </c>
      <c r="D15" s="21"/>
      <c r="E15" s="23"/>
      <c r="G15" s="6"/>
      <c r="H15" s="7"/>
      <c r="I15" s="7"/>
    </row>
    <row r="16" spans="1:9" x14ac:dyDescent="0.2">
      <c r="A16" s="73" t="s">
        <v>206</v>
      </c>
      <c r="B16" s="71" t="s">
        <v>176</v>
      </c>
      <c r="D16" s="21"/>
      <c r="E16" s="23"/>
      <c r="G16" s="6"/>
      <c r="H16" s="7"/>
      <c r="I16" s="7"/>
    </row>
    <row r="17" spans="1:10" x14ac:dyDescent="0.2">
      <c r="A17" s="73" t="s">
        <v>206</v>
      </c>
      <c r="B17" s="71" t="s">
        <v>90</v>
      </c>
      <c r="D17" s="21"/>
      <c r="E17" s="23"/>
      <c r="G17" s="6"/>
      <c r="H17" s="7"/>
      <c r="I17" s="7"/>
    </row>
    <row r="18" spans="1:10" x14ac:dyDescent="0.2">
      <c r="A18" s="73" t="s">
        <v>206</v>
      </c>
      <c r="B18" s="71" t="s">
        <v>25</v>
      </c>
      <c r="D18" s="21"/>
      <c r="E18" s="23" t="s">
        <v>190</v>
      </c>
      <c r="G18" s="6"/>
      <c r="H18" s="7"/>
      <c r="I18" s="7"/>
    </row>
    <row r="19" spans="1:10" x14ac:dyDescent="0.2">
      <c r="G19" s="6"/>
      <c r="H19" s="7"/>
      <c r="I19" s="7"/>
    </row>
    <row r="20" spans="1:10" x14ac:dyDescent="0.2">
      <c r="G20" s="6"/>
      <c r="H20" s="7"/>
      <c r="I20" s="7"/>
    </row>
    <row r="23" spans="1:10" x14ac:dyDescent="0.2">
      <c r="A23" s="27"/>
      <c r="B23" s="59"/>
      <c r="C23" s="27"/>
      <c r="D23" s="27"/>
      <c r="E23" s="27"/>
      <c r="F23" s="27"/>
      <c r="G23" s="28"/>
      <c r="H23" s="30"/>
      <c r="I23" s="30"/>
      <c r="J23" s="27"/>
    </row>
    <row r="24" spans="1:10" ht="14.25" x14ac:dyDescent="0.2">
      <c r="A24" s="64" t="s">
        <v>14</v>
      </c>
      <c r="B24" s="65" t="s">
        <v>26</v>
      </c>
      <c r="C24" s="64"/>
      <c r="D24" s="64"/>
      <c r="E24" s="64"/>
      <c r="G24" s="6"/>
      <c r="H24" s="7"/>
      <c r="I24" s="7"/>
    </row>
    <row r="25" spans="1:10" x14ac:dyDescent="0.2">
      <c r="A25" s="3" t="s">
        <v>3</v>
      </c>
      <c r="B25" s="24" t="s">
        <v>193</v>
      </c>
      <c r="C25" s="20"/>
      <c r="D25" s="66"/>
      <c r="E25" s="66"/>
      <c r="G25" s="6"/>
      <c r="H25" s="7"/>
      <c r="I25" s="7"/>
    </row>
    <row r="26" spans="1:10" x14ac:dyDescent="0.2">
      <c r="A26" s="6" t="s">
        <v>5</v>
      </c>
      <c r="B26" s="11" t="s">
        <v>27</v>
      </c>
      <c r="C26"/>
      <c r="D26" s="21" t="s">
        <v>70</v>
      </c>
      <c r="E26" s="23" t="s">
        <v>194</v>
      </c>
    </row>
    <row r="27" spans="1:10" ht="25.5" x14ac:dyDescent="0.2">
      <c r="A27" s="19" t="s">
        <v>5</v>
      </c>
      <c r="B27" s="16" t="s">
        <v>217</v>
      </c>
      <c r="D27" s="21" t="s">
        <v>70</v>
      </c>
      <c r="E27" s="23" t="s">
        <v>194</v>
      </c>
    </row>
    <row r="28" spans="1:10" ht="25.5" x14ac:dyDescent="0.2">
      <c r="A28" s="19" t="s">
        <v>5</v>
      </c>
      <c r="B28" s="16" t="s">
        <v>218</v>
      </c>
      <c r="D28" s="21" t="s">
        <v>70</v>
      </c>
      <c r="E28" s="23" t="s">
        <v>194</v>
      </c>
    </row>
    <row r="29" spans="1:10" ht="25.5" x14ac:dyDescent="0.2">
      <c r="A29" s="19" t="s">
        <v>5</v>
      </c>
      <c r="B29" s="16" t="s">
        <v>225</v>
      </c>
      <c r="D29" s="21" t="s">
        <v>70</v>
      </c>
      <c r="E29" s="23" t="s">
        <v>194</v>
      </c>
    </row>
    <row r="30" spans="1:10" x14ac:dyDescent="0.2">
      <c r="A30" s="6" t="s">
        <v>5</v>
      </c>
      <c r="B30" s="11" t="s">
        <v>10</v>
      </c>
      <c r="C30"/>
      <c r="D30" s="21"/>
      <c r="E30" s="23" t="s">
        <v>194</v>
      </c>
    </row>
    <row r="31" spans="1:10" x14ac:dyDescent="0.2">
      <c r="A31" s="22" t="s">
        <v>91</v>
      </c>
      <c r="B31" s="11"/>
      <c r="C31"/>
      <c r="D31" s="21"/>
      <c r="E31" s="23"/>
    </row>
    <row r="32" spans="1:10" x14ac:dyDescent="0.2">
      <c r="A32" s="3" t="s">
        <v>3</v>
      </c>
      <c r="B32" s="3" t="s">
        <v>59</v>
      </c>
      <c r="C32"/>
      <c r="D32" s="21"/>
      <c r="E32" s="23"/>
    </row>
    <row r="33" spans="1:10" x14ac:dyDescent="0.2">
      <c r="A33" s="1" t="s">
        <v>206</v>
      </c>
      <c r="B33" s="16" t="s">
        <v>93</v>
      </c>
      <c r="C33"/>
      <c r="D33" s="21"/>
      <c r="E33" s="23"/>
    </row>
    <row r="34" spans="1:10" x14ac:dyDescent="0.2">
      <c r="A34" s="1" t="s">
        <v>206</v>
      </c>
      <c r="B34" s="13" t="s">
        <v>94</v>
      </c>
      <c r="C34" s="1"/>
      <c r="D34" s="21"/>
      <c r="E34" s="23"/>
    </row>
    <row r="35" spans="1:10" x14ac:dyDescent="0.2">
      <c r="A35" s="1" t="s">
        <v>206</v>
      </c>
      <c r="B35" s="13" t="s">
        <v>216</v>
      </c>
      <c r="C35" s="1"/>
      <c r="D35" s="21"/>
      <c r="E35" s="23"/>
    </row>
    <row r="36" spans="1:10" x14ac:dyDescent="0.2">
      <c r="A36" s="19" t="s">
        <v>5</v>
      </c>
      <c r="B36" s="16" t="s">
        <v>200</v>
      </c>
      <c r="C36"/>
      <c r="D36" s="21" t="s">
        <v>70</v>
      </c>
      <c r="E36" s="23" t="s">
        <v>194</v>
      </c>
    </row>
    <row r="37" spans="1:10" x14ac:dyDescent="0.2">
      <c r="A37" s="3" t="s">
        <v>3</v>
      </c>
      <c r="B37" s="3" t="s">
        <v>195</v>
      </c>
      <c r="C37" s="1"/>
      <c r="D37" s="21"/>
      <c r="E37" s="23"/>
      <c r="G37" s="6"/>
      <c r="H37" s="7"/>
      <c r="I37" s="7"/>
    </row>
    <row r="38" spans="1:10" x14ac:dyDescent="0.2">
      <c r="A38" s="19" t="s">
        <v>5</v>
      </c>
      <c r="B38" s="16" t="s">
        <v>196</v>
      </c>
      <c r="C38"/>
      <c r="D38" s="21" t="s">
        <v>70</v>
      </c>
      <c r="E38" s="23" t="s">
        <v>194</v>
      </c>
      <c r="G38" s="6"/>
      <c r="H38" s="7"/>
      <c r="I38" s="7"/>
    </row>
    <row r="39" spans="1:10" x14ac:dyDescent="0.2">
      <c r="A39" s="1" t="s">
        <v>206</v>
      </c>
      <c r="B39" s="13" t="s">
        <v>102</v>
      </c>
      <c r="C39" s="1"/>
      <c r="D39" s="21"/>
      <c r="E39" s="23"/>
      <c r="G39" s="6"/>
      <c r="H39" s="7"/>
      <c r="I39" s="7"/>
    </row>
    <row r="40" spans="1:10" x14ac:dyDescent="0.2">
      <c r="A40" s="1" t="s">
        <v>206</v>
      </c>
      <c r="B40" s="16" t="s">
        <v>198</v>
      </c>
      <c r="C40"/>
      <c r="D40" s="21"/>
      <c r="E40" s="23"/>
      <c r="G40" s="6"/>
      <c r="H40" s="7"/>
      <c r="I40" s="7"/>
    </row>
    <row r="41" spans="1:10" x14ac:dyDescent="0.2">
      <c r="A41" s="19" t="s">
        <v>5</v>
      </c>
      <c r="B41" s="16" t="s">
        <v>197</v>
      </c>
      <c r="C41"/>
      <c r="D41" s="21" t="s">
        <v>70</v>
      </c>
      <c r="E41" s="23" t="s">
        <v>194</v>
      </c>
      <c r="G41" s="6"/>
      <c r="H41" s="7"/>
      <c r="I41" s="7"/>
    </row>
    <row r="42" spans="1:10" x14ac:dyDescent="0.2">
      <c r="A42" s="34" t="s">
        <v>41</v>
      </c>
      <c r="B42" s="11" t="s">
        <v>42</v>
      </c>
      <c r="C42"/>
      <c r="G42" s="6"/>
      <c r="H42" s="7"/>
      <c r="I42" s="7"/>
    </row>
    <row r="43" spans="1:10" x14ac:dyDescent="0.2">
      <c r="A43" s="8" t="s">
        <v>5</v>
      </c>
      <c r="B43" s="13" t="s">
        <v>99</v>
      </c>
      <c r="C43"/>
      <c r="D43" s="21" t="s">
        <v>70</v>
      </c>
      <c r="E43" s="23" t="s">
        <v>194</v>
      </c>
      <c r="G43" s="6"/>
      <c r="H43" s="7"/>
      <c r="I43" s="7"/>
    </row>
    <row r="44" spans="1:10" x14ac:dyDescent="0.2">
      <c r="A44" s="8" t="s">
        <v>5</v>
      </c>
      <c r="B44" s="13" t="s">
        <v>98</v>
      </c>
      <c r="C44"/>
      <c r="G44" s="6"/>
      <c r="H44" s="7"/>
      <c r="I44" s="7"/>
    </row>
    <row r="45" spans="1:10" x14ac:dyDescent="0.2">
      <c r="A45" s="3" t="s">
        <v>3</v>
      </c>
      <c r="B45" s="3" t="s">
        <v>199</v>
      </c>
      <c r="C45"/>
      <c r="G45" s="6"/>
      <c r="H45" s="7"/>
      <c r="I45" s="7"/>
    </row>
    <row r="46" spans="1:10" x14ac:dyDescent="0.2">
      <c r="A46" s="19" t="s">
        <v>5</v>
      </c>
      <c r="B46" s="16" t="s">
        <v>90</v>
      </c>
      <c r="C46"/>
      <c r="D46" s="21" t="s">
        <v>70</v>
      </c>
      <c r="E46" s="23" t="s">
        <v>194</v>
      </c>
      <c r="G46" s="6"/>
      <c r="H46" s="7"/>
      <c r="I46" s="7"/>
    </row>
    <row r="47" spans="1:10" ht="18" x14ac:dyDescent="0.25">
      <c r="C47"/>
      <c r="F47" s="37" t="s">
        <v>106</v>
      </c>
      <c r="G47" s="67"/>
      <c r="H47" s="41"/>
      <c r="I47" s="43"/>
      <c r="J47" s="45"/>
    </row>
    <row r="48" spans="1:10" ht="18" x14ac:dyDescent="0.25">
      <c r="C48"/>
      <c r="F48" s="38"/>
      <c r="G48" s="67"/>
      <c r="H48" s="41"/>
      <c r="I48" s="43"/>
      <c r="J48" s="45"/>
    </row>
    <row r="49" spans="3:10" ht="18" x14ac:dyDescent="0.25">
      <c r="C49"/>
      <c r="F49" s="38"/>
      <c r="G49" s="67"/>
      <c r="H49" s="41"/>
      <c r="I49" s="43"/>
      <c r="J49" s="45"/>
    </row>
    <row r="50" spans="3:10" ht="18" x14ac:dyDescent="0.25">
      <c r="C50"/>
      <c r="F50" s="38"/>
      <c r="G50" s="67"/>
      <c r="H50" s="41"/>
      <c r="I50" s="43"/>
      <c r="J50" s="45"/>
    </row>
    <row r="51" spans="3:10" ht="18" x14ac:dyDescent="0.25">
      <c r="C51"/>
      <c r="F51" s="38"/>
      <c r="G51" s="67"/>
      <c r="H51" s="41"/>
      <c r="I51" s="43"/>
      <c r="J51" s="45"/>
    </row>
    <row r="52" spans="3:10" ht="18" x14ac:dyDescent="0.25">
      <c r="C52"/>
      <c r="F52" s="38"/>
      <c r="G52" s="67"/>
      <c r="H52" s="41"/>
      <c r="I52" s="43"/>
      <c r="J52" s="45"/>
    </row>
    <row r="53" spans="3:10" ht="18" x14ac:dyDescent="0.25">
      <c r="C53"/>
      <c r="F53" s="38"/>
      <c r="G53" s="67"/>
      <c r="H53" s="41"/>
      <c r="I53" s="43"/>
      <c r="J53" s="45"/>
    </row>
    <row r="54" spans="3:10" ht="18" x14ac:dyDescent="0.25">
      <c r="C54"/>
      <c r="F54" s="38"/>
      <c r="G54" s="67"/>
      <c r="H54" s="41"/>
      <c r="I54" s="43"/>
      <c r="J54" s="45"/>
    </row>
    <row r="55" spans="3:10" ht="18" x14ac:dyDescent="0.25">
      <c r="C55"/>
      <c r="F55" s="38"/>
      <c r="G55" s="67"/>
      <c r="H55" s="41"/>
      <c r="I55" s="43"/>
      <c r="J55" s="45"/>
    </row>
    <row r="56" spans="3:10" ht="18" x14ac:dyDescent="0.25">
      <c r="C56"/>
      <c r="F56" s="38"/>
      <c r="G56" s="67"/>
      <c r="H56" s="41"/>
      <c r="I56" s="43"/>
      <c r="J56" s="45"/>
    </row>
    <row r="57" spans="3:10" x14ac:dyDescent="0.2">
      <c r="C57"/>
      <c r="F57" s="38"/>
      <c r="G57" s="39"/>
      <c r="H57" s="41"/>
      <c r="I57" s="43"/>
      <c r="J57" s="45"/>
    </row>
    <row r="58" spans="3:10" x14ac:dyDescent="0.2">
      <c r="C58"/>
      <c r="F58" s="38"/>
      <c r="G58" s="39"/>
      <c r="H58" s="42"/>
      <c r="I58" s="43"/>
      <c r="J58" s="46"/>
    </row>
    <row r="59" spans="3:10" x14ac:dyDescent="0.2">
      <c r="C59"/>
      <c r="F59" s="38"/>
      <c r="G59" s="39"/>
      <c r="H59" s="42"/>
      <c r="I59" s="43"/>
      <c r="J59" s="46"/>
    </row>
    <row r="60" spans="3:10" x14ac:dyDescent="0.2">
      <c r="C60"/>
      <c r="F60" s="38"/>
      <c r="G60" s="39"/>
      <c r="H60" s="42"/>
      <c r="I60" s="44"/>
      <c r="J60" s="46"/>
    </row>
    <row r="61" spans="3:10" x14ac:dyDescent="0.2">
      <c r="C61"/>
      <c r="F61" s="38"/>
      <c r="G61" s="39"/>
      <c r="H61" s="42"/>
      <c r="I61" s="44"/>
      <c r="J61" s="46"/>
    </row>
    <row r="62" spans="3:10" x14ac:dyDescent="0.2">
      <c r="C62"/>
      <c r="F62" s="38"/>
      <c r="G62" s="40"/>
      <c r="H62" s="42"/>
      <c r="I62" s="44"/>
      <c r="J62" s="46"/>
    </row>
    <row r="63" spans="3:10" x14ac:dyDescent="0.2">
      <c r="C63"/>
      <c r="F63" s="38"/>
      <c r="G63" s="40"/>
      <c r="H63" s="42"/>
      <c r="I63" s="44"/>
      <c r="J63" s="46"/>
    </row>
    <row r="64" spans="3:10" x14ac:dyDescent="0.2">
      <c r="C64"/>
      <c r="F64" s="38"/>
      <c r="G64" s="40"/>
      <c r="H64" s="42"/>
      <c r="I64" s="44"/>
      <c r="J64" s="46"/>
    </row>
    <row r="65" spans="3:10" x14ac:dyDescent="0.2">
      <c r="C65"/>
      <c r="F65" s="38"/>
      <c r="G65" s="40"/>
      <c r="H65" s="42"/>
      <c r="I65" s="44"/>
      <c r="J65" s="46"/>
    </row>
    <row r="66" spans="3:10" x14ac:dyDescent="0.2">
      <c r="C66"/>
      <c r="F66" s="38"/>
      <c r="G66" s="40"/>
      <c r="H66" s="42"/>
      <c r="I66" s="44"/>
      <c r="J66" s="46"/>
    </row>
    <row r="67" spans="3:10" x14ac:dyDescent="0.2">
      <c r="C67"/>
      <c r="F67" s="38"/>
      <c r="G67" s="40"/>
      <c r="H67" s="42"/>
      <c r="I67" s="44"/>
      <c r="J67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EDA7-9D9B-402E-A680-18F317925B25}">
  <dimension ref="A1:J67"/>
  <sheetViews>
    <sheetView workbookViewId="0">
      <selection activeCell="F18" sqref="F18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58"/>
    <col min="4" max="4" width="15" customWidth="1"/>
    <col min="5" max="5" width="26.7109375" customWidth="1"/>
    <col min="6" max="6" width="21" customWidth="1"/>
  </cols>
  <sheetData>
    <row r="1" spans="1:9" x14ac:dyDescent="0.2">
      <c r="B1" s="36" t="str">
        <f>'ITP Summery'!B1</f>
        <v>2024-28 - Pump Tank - FM Glenn</v>
      </c>
    </row>
    <row r="2" spans="1:9" ht="14.25" x14ac:dyDescent="0.2">
      <c r="A2" s="61" t="s">
        <v>14</v>
      </c>
      <c r="B2" s="62" t="s">
        <v>15</v>
      </c>
      <c r="C2" s="63"/>
      <c r="D2" s="61"/>
      <c r="E2" s="61"/>
    </row>
    <row r="3" spans="1:9" x14ac:dyDescent="0.2">
      <c r="A3" s="19" t="s">
        <v>5</v>
      </c>
      <c r="B3" s="16" t="s">
        <v>74</v>
      </c>
      <c r="D3" s="21" t="s">
        <v>70</v>
      </c>
      <c r="E3" s="23" t="s">
        <v>194</v>
      </c>
    </row>
    <row r="4" spans="1:9" x14ac:dyDescent="0.2">
      <c r="A4" s="19" t="s">
        <v>5</v>
      </c>
      <c r="B4" s="16" t="s">
        <v>86</v>
      </c>
      <c r="D4" s="21" t="s">
        <v>70</v>
      </c>
      <c r="E4" s="23" t="s">
        <v>194</v>
      </c>
    </row>
    <row r="5" spans="1:9" x14ac:dyDescent="0.2">
      <c r="A5" s="19" t="s">
        <v>5</v>
      </c>
      <c r="B5" s="16" t="s">
        <v>175</v>
      </c>
      <c r="D5" s="21" t="s">
        <v>70</v>
      </c>
      <c r="E5" s="23" t="s">
        <v>194</v>
      </c>
    </row>
    <row r="6" spans="1:9" ht="25.5" x14ac:dyDescent="0.2">
      <c r="A6" s="6" t="s">
        <v>5</v>
      </c>
      <c r="B6" s="16" t="s">
        <v>227</v>
      </c>
      <c r="C6"/>
      <c r="D6" s="21" t="s">
        <v>70</v>
      </c>
      <c r="E6" s="23" t="s">
        <v>194</v>
      </c>
    </row>
    <row r="7" spans="1:9" x14ac:dyDescent="0.2">
      <c r="A7" s="19" t="s">
        <v>5</v>
      </c>
      <c r="B7" s="16" t="s">
        <v>219</v>
      </c>
      <c r="D7" s="21" t="s">
        <v>70</v>
      </c>
      <c r="E7" s="23" t="s">
        <v>194</v>
      </c>
    </row>
    <row r="8" spans="1:9" x14ac:dyDescent="0.2">
      <c r="A8" s="8" t="s">
        <v>5</v>
      </c>
      <c r="B8" s="13" t="s">
        <v>215</v>
      </c>
      <c r="D8" s="21" t="s">
        <v>70</v>
      </c>
      <c r="E8" s="23" t="s">
        <v>194</v>
      </c>
    </row>
    <row r="9" spans="1:9" x14ac:dyDescent="0.2">
      <c r="A9" s="8" t="s">
        <v>5</v>
      </c>
      <c r="B9" s="13" t="s">
        <v>222</v>
      </c>
      <c r="D9" s="21" t="s">
        <v>70</v>
      </c>
      <c r="E9" s="23" t="s">
        <v>194</v>
      </c>
    </row>
    <row r="10" spans="1:9" x14ac:dyDescent="0.2">
      <c r="A10" s="8" t="s">
        <v>5</v>
      </c>
      <c r="B10" s="13" t="s">
        <v>228</v>
      </c>
      <c r="D10" s="21"/>
      <c r="E10" s="23"/>
    </row>
    <row r="11" spans="1:9" x14ac:dyDescent="0.2">
      <c r="A11" s="8" t="s">
        <v>5</v>
      </c>
      <c r="B11" s="13" t="s">
        <v>189</v>
      </c>
      <c r="C11" s="60"/>
      <c r="D11" s="21" t="s">
        <v>70</v>
      </c>
      <c r="E11" s="23" t="s">
        <v>194</v>
      </c>
    </row>
    <row r="12" spans="1:9" x14ac:dyDescent="0.2">
      <c r="A12" s="22" t="s">
        <v>91</v>
      </c>
      <c r="B12" s="11"/>
      <c r="C12" s="60"/>
    </row>
    <row r="13" spans="1:9" x14ac:dyDescent="0.2">
      <c r="A13" s="19" t="s">
        <v>5</v>
      </c>
      <c r="B13" s="16" t="s">
        <v>229</v>
      </c>
      <c r="D13" s="21" t="s">
        <v>70</v>
      </c>
      <c r="E13" s="23" t="s">
        <v>194</v>
      </c>
    </row>
    <row r="14" spans="1:9" x14ac:dyDescent="0.2">
      <c r="A14" s="1" t="s">
        <v>206</v>
      </c>
      <c r="B14" s="16" t="s">
        <v>105</v>
      </c>
      <c r="D14" s="21"/>
      <c r="E14" s="23"/>
      <c r="G14" s="6"/>
      <c r="H14" s="7"/>
      <c r="I14" s="7"/>
    </row>
    <row r="15" spans="1:9" x14ac:dyDescent="0.2">
      <c r="A15" s="1" t="s">
        <v>206</v>
      </c>
      <c r="B15" s="16" t="s">
        <v>192</v>
      </c>
      <c r="D15" s="21"/>
      <c r="E15" s="23"/>
      <c r="G15" s="6"/>
      <c r="H15" s="7"/>
      <c r="I15" s="7"/>
    </row>
    <row r="16" spans="1:9" x14ac:dyDescent="0.2">
      <c r="A16" s="1" t="s">
        <v>206</v>
      </c>
      <c r="B16" s="16" t="s">
        <v>176</v>
      </c>
      <c r="D16" s="21"/>
      <c r="E16" s="23"/>
      <c r="G16" s="6"/>
      <c r="H16" s="7"/>
      <c r="I16" s="7"/>
    </row>
    <row r="17" spans="1:10" x14ac:dyDescent="0.2">
      <c r="A17" s="1" t="s">
        <v>206</v>
      </c>
      <c r="B17" s="16" t="s">
        <v>90</v>
      </c>
      <c r="D17" s="21"/>
      <c r="E17" s="23"/>
      <c r="G17" s="6"/>
      <c r="H17" s="7"/>
      <c r="I17" s="7"/>
    </row>
    <row r="18" spans="1:10" x14ac:dyDescent="0.2">
      <c r="A18" s="1" t="s">
        <v>206</v>
      </c>
      <c r="B18" s="16" t="s">
        <v>25</v>
      </c>
      <c r="D18" s="21"/>
      <c r="E18" s="23" t="s">
        <v>190</v>
      </c>
      <c r="G18" s="6"/>
      <c r="H18" s="7"/>
      <c r="I18" s="7"/>
    </row>
    <row r="19" spans="1:10" x14ac:dyDescent="0.2">
      <c r="G19" s="6"/>
      <c r="H19" s="7"/>
      <c r="I19" s="7"/>
    </row>
    <row r="20" spans="1:10" x14ac:dyDescent="0.2">
      <c r="G20" s="6"/>
      <c r="H20" s="7"/>
      <c r="I20" s="7"/>
    </row>
    <row r="23" spans="1:10" x14ac:dyDescent="0.2">
      <c r="A23" s="27"/>
      <c r="B23" s="59"/>
      <c r="C23" s="27"/>
      <c r="D23" s="27"/>
      <c r="E23" s="27"/>
      <c r="F23" s="27"/>
      <c r="G23" s="28"/>
      <c r="H23" s="30"/>
      <c r="I23" s="30"/>
      <c r="J23" s="27"/>
    </row>
    <row r="24" spans="1:10" ht="14.25" x14ac:dyDescent="0.2">
      <c r="A24" s="64" t="s">
        <v>14</v>
      </c>
      <c r="B24" s="65" t="s">
        <v>26</v>
      </c>
      <c r="C24" s="64"/>
      <c r="D24" s="64"/>
      <c r="E24" s="64"/>
      <c r="G24" s="6"/>
      <c r="H24" s="7"/>
      <c r="I24" s="7"/>
    </row>
    <row r="25" spans="1:10" x14ac:dyDescent="0.2">
      <c r="A25" s="3" t="s">
        <v>3</v>
      </c>
      <c r="B25" s="24" t="s">
        <v>193</v>
      </c>
      <c r="C25" s="20"/>
      <c r="D25" s="66"/>
      <c r="E25" s="66"/>
      <c r="G25" s="6"/>
      <c r="H25" s="7"/>
      <c r="I25" s="7"/>
    </row>
    <row r="26" spans="1:10" x14ac:dyDescent="0.2">
      <c r="A26" s="6" t="s">
        <v>5</v>
      </c>
      <c r="B26" s="11" t="s">
        <v>27</v>
      </c>
      <c r="C26"/>
      <c r="D26" s="21" t="s">
        <v>70</v>
      </c>
      <c r="E26" s="23" t="s">
        <v>194</v>
      </c>
    </row>
    <row r="27" spans="1:10" ht="25.5" x14ac:dyDescent="0.2">
      <c r="A27" s="6" t="s">
        <v>5</v>
      </c>
      <c r="B27" s="16" t="s">
        <v>227</v>
      </c>
      <c r="C27"/>
      <c r="D27" s="21" t="s">
        <v>70</v>
      </c>
      <c r="E27" s="23" t="s">
        <v>194</v>
      </c>
    </row>
    <row r="28" spans="1:10" x14ac:dyDescent="0.2">
      <c r="A28" s="19" t="s">
        <v>5</v>
      </c>
      <c r="B28" s="16" t="s">
        <v>219</v>
      </c>
      <c r="D28" s="21" t="s">
        <v>70</v>
      </c>
      <c r="E28" s="23" t="s">
        <v>194</v>
      </c>
    </row>
    <row r="29" spans="1:10" x14ac:dyDescent="0.2">
      <c r="A29" s="8" t="s">
        <v>5</v>
      </c>
      <c r="B29" s="13" t="s">
        <v>228</v>
      </c>
      <c r="C29" s="60"/>
      <c r="D29" s="21" t="s">
        <v>70</v>
      </c>
      <c r="E29" s="23" t="s">
        <v>194</v>
      </c>
    </row>
    <row r="30" spans="1:10" x14ac:dyDescent="0.2">
      <c r="A30" s="6" t="s">
        <v>5</v>
      </c>
      <c r="B30" s="11" t="s">
        <v>10</v>
      </c>
      <c r="C30"/>
      <c r="D30" s="21"/>
      <c r="E30" s="23" t="s">
        <v>194</v>
      </c>
    </row>
    <row r="31" spans="1:10" x14ac:dyDescent="0.2">
      <c r="A31" s="22" t="s">
        <v>91</v>
      </c>
      <c r="B31" s="11"/>
      <c r="C31"/>
      <c r="D31" s="21"/>
      <c r="E31" s="23"/>
    </row>
    <row r="32" spans="1:10" x14ac:dyDescent="0.2">
      <c r="A32" s="3" t="s">
        <v>3</v>
      </c>
      <c r="B32" s="3" t="s">
        <v>59</v>
      </c>
      <c r="C32"/>
      <c r="D32" s="21"/>
      <c r="E32" s="23"/>
    </row>
    <row r="33" spans="1:10" x14ac:dyDescent="0.2">
      <c r="A33" s="1" t="s">
        <v>206</v>
      </c>
      <c r="B33" s="16" t="s">
        <v>93</v>
      </c>
      <c r="C33"/>
      <c r="D33" s="21"/>
      <c r="E33" s="23"/>
    </row>
    <row r="34" spans="1:10" x14ac:dyDescent="0.2">
      <c r="A34" s="1" t="s">
        <v>206</v>
      </c>
      <c r="B34" s="13" t="s">
        <v>94</v>
      </c>
      <c r="C34" s="1"/>
      <c r="D34" s="21"/>
      <c r="E34" s="23"/>
    </row>
    <row r="35" spans="1:10" x14ac:dyDescent="0.2">
      <c r="A35" s="1" t="s">
        <v>206</v>
      </c>
      <c r="B35" s="13" t="s">
        <v>216</v>
      </c>
      <c r="C35" s="1"/>
      <c r="D35" s="21"/>
      <c r="E35" s="23"/>
    </row>
    <row r="36" spans="1:10" x14ac:dyDescent="0.2">
      <c r="A36" s="19" t="s">
        <v>5</v>
      </c>
      <c r="B36" s="16" t="s">
        <v>200</v>
      </c>
      <c r="C36"/>
      <c r="D36" s="21" t="s">
        <v>70</v>
      </c>
      <c r="E36" s="23" t="s">
        <v>194</v>
      </c>
    </row>
    <row r="37" spans="1:10" x14ac:dyDescent="0.2">
      <c r="A37" s="3" t="s">
        <v>3</v>
      </c>
      <c r="B37" s="3" t="s">
        <v>195</v>
      </c>
      <c r="C37" s="1"/>
      <c r="D37" s="21"/>
      <c r="E37" s="23"/>
      <c r="G37" s="6"/>
      <c r="H37" s="7"/>
      <c r="I37" s="7"/>
    </row>
    <row r="38" spans="1:10" x14ac:dyDescent="0.2">
      <c r="A38" s="19" t="s">
        <v>5</v>
      </c>
      <c r="B38" s="16" t="s">
        <v>196</v>
      </c>
      <c r="C38"/>
      <c r="D38" s="21" t="s">
        <v>70</v>
      </c>
      <c r="E38" s="23" t="s">
        <v>194</v>
      </c>
      <c r="G38" s="6"/>
      <c r="H38" s="7"/>
      <c r="I38" s="7"/>
    </row>
    <row r="39" spans="1:10" x14ac:dyDescent="0.2">
      <c r="A39" s="1" t="s">
        <v>206</v>
      </c>
      <c r="B39" s="13" t="s">
        <v>102</v>
      </c>
      <c r="C39" s="1"/>
      <c r="D39" s="21"/>
      <c r="E39" s="23"/>
      <c r="G39" s="6"/>
      <c r="H39" s="7"/>
      <c r="I39" s="7"/>
    </row>
    <row r="40" spans="1:10" x14ac:dyDescent="0.2">
      <c r="A40" s="1" t="s">
        <v>206</v>
      </c>
      <c r="B40" s="16" t="s">
        <v>198</v>
      </c>
      <c r="C40"/>
      <c r="D40" s="21"/>
      <c r="E40" s="23"/>
      <c r="G40" s="6"/>
      <c r="H40" s="7"/>
      <c r="I40" s="7"/>
    </row>
    <row r="41" spans="1:10" x14ac:dyDescent="0.2">
      <c r="A41" s="19" t="s">
        <v>5</v>
      </c>
      <c r="B41" s="16" t="s">
        <v>197</v>
      </c>
      <c r="C41"/>
      <c r="D41" s="21" t="s">
        <v>70</v>
      </c>
      <c r="E41" s="23" t="s">
        <v>194</v>
      </c>
      <c r="G41" s="6"/>
      <c r="H41" s="7"/>
      <c r="I41" s="7"/>
    </row>
    <row r="42" spans="1:10" x14ac:dyDescent="0.2">
      <c r="A42" s="34" t="s">
        <v>41</v>
      </c>
      <c r="B42" s="11" t="s">
        <v>42</v>
      </c>
      <c r="C42"/>
      <c r="G42" s="6"/>
      <c r="H42" s="7"/>
      <c r="I42" s="7"/>
    </row>
    <row r="43" spans="1:10" x14ac:dyDescent="0.2">
      <c r="A43" s="8" t="s">
        <v>5</v>
      </c>
      <c r="B43" s="13" t="s">
        <v>99</v>
      </c>
      <c r="C43"/>
      <c r="D43" s="21" t="s">
        <v>70</v>
      </c>
      <c r="E43" s="23" t="s">
        <v>194</v>
      </c>
      <c r="G43" s="6"/>
      <c r="H43" s="7"/>
      <c r="I43" s="7"/>
    </row>
    <row r="44" spans="1:10" x14ac:dyDescent="0.2">
      <c r="A44" s="8" t="s">
        <v>5</v>
      </c>
      <c r="B44" s="13" t="s">
        <v>98</v>
      </c>
      <c r="C44"/>
      <c r="G44" s="6"/>
      <c r="H44" s="7"/>
      <c r="I44" s="7"/>
    </row>
    <row r="45" spans="1:10" x14ac:dyDescent="0.2">
      <c r="A45" s="3" t="s">
        <v>3</v>
      </c>
      <c r="B45" s="3" t="s">
        <v>199</v>
      </c>
      <c r="C45"/>
      <c r="G45" s="6"/>
      <c r="H45" s="7"/>
      <c r="I45" s="7"/>
    </row>
    <row r="46" spans="1:10" x14ac:dyDescent="0.2">
      <c r="A46" s="19" t="s">
        <v>5</v>
      </c>
      <c r="B46" s="16" t="s">
        <v>90</v>
      </c>
      <c r="C46"/>
      <c r="D46" s="21" t="s">
        <v>70</v>
      </c>
      <c r="E46" s="23" t="s">
        <v>194</v>
      </c>
      <c r="G46" s="6"/>
      <c r="H46" s="7"/>
      <c r="I46" s="7"/>
    </row>
    <row r="47" spans="1:10" ht="18" x14ac:dyDescent="0.25">
      <c r="C47"/>
      <c r="F47" s="37" t="s">
        <v>106</v>
      </c>
      <c r="G47" s="67"/>
      <c r="H47" s="41"/>
      <c r="I47" s="43"/>
      <c r="J47" s="45"/>
    </row>
    <row r="48" spans="1:10" ht="18" x14ac:dyDescent="0.25">
      <c r="C48"/>
      <c r="F48" s="38"/>
      <c r="G48" s="67"/>
      <c r="H48" s="41"/>
      <c r="I48" s="43"/>
      <c r="J48" s="45"/>
    </row>
    <row r="49" spans="3:10" ht="18" x14ac:dyDescent="0.25">
      <c r="C49"/>
      <c r="F49" s="38"/>
      <c r="G49" s="67"/>
      <c r="H49" s="41"/>
      <c r="I49" s="43"/>
      <c r="J49" s="45"/>
    </row>
    <row r="50" spans="3:10" ht="18" x14ac:dyDescent="0.25">
      <c r="C50"/>
      <c r="F50" s="38"/>
      <c r="G50" s="67"/>
      <c r="H50" s="41"/>
      <c r="I50" s="43"/>
      <c r="J50" s="45"/>
    </row>
    <row r="51" spans="3:10" ht="18" x14ac:dyDescent="0.25">
      <c r="C51"/>
      <c r="F51" s="38"/>
      <c r="G51" s="67"/>
      <c r="H51" s="41"/>
      <c r="I51" s="43"/>
      <c r="J51" s="45"/>
    </row>
    <row r="52" spans="3:10" ht="18" x14ac:dyDescent="0.25">
      <c r="C52"/>
      <c r="F52" s="38"/>
      <c r="G52" s="67"/>
      <c r="H52" s="41"/>
      <c r="I52" s="43"/>
      <c r="J52" s="45"/>
    </row>
    <row r="53" spans="3:10" ht="18" x14ac:dyDescent="0.25">
      <c r="C53"/>
      <c r="F53" s="38"/>
      <c r="G53" s="67"/>
      <c r="H53" s="41"/>
      <c r="I53" s="43"/>
      <c r="J53" s="45"/>
    </row>
    <row r="54" spans="3:10" ht="18" x14ac:dyDescent="0.25">
      <c r="C54"/>
      <c r="F54" s="38"/>
      <c r="G54" s="67"/>
      <c r="H54" s="41"/>
      <c r="I54" s="43"/>
      <c r="J54" s="45"/>
    </row>
    <row r="55" spans="3:10" ht="18" x14ac:dyDescent="0.25">
      <c r="C55"/>
      <c r="F55" s="38"/>
      <c r="G55" s="67"/>
      <c r="H55" s="41"/>
      <c r="I55" s="43"/>
      <c r="J55" s="45"/>
    </row>
    <row r="56" spans="3:10" ht="18" x14ac:dyDescent="0.25">
      <c r="C56"/>
      <c r="F56" s="38"/>
      <c r="G56" s="67"/>
      <c r="H56" s="41"/>
      <c r="I56" s="43"/>
      <c r="J56" s="45"/>
    </row>
    <row r="57" spans="3:10" x14ac:dyDescent="0.2">
      <c r="C57"/>
      <c r="F57" s="38"/>
      <c r="G57" s="39"/>
      <c r="H57" s="41"/>
      <c r="I57" s="43"/>
      <c r="J57" s="45"/>
    </row>
    <row r="58" spans="3:10" x14ac:dyDescent="0.2">
      <c r="C58"/>
      <c r="F58" s="38"/>
      <c r="G58" s="39"/>
      <c r="H58" s="42"/>
      <c r="I58" s="43"/>
      <c r="J58" s="46"/>
    </row>
    <row r="59" spans="3:10" x14ac:dyDescent="0.2">
      <c r="C59"/>
      <c r="F59" s="38"/>
      <c r="G59" s="39"/>
      <c r="H59" s="42"/>
      <c r="I59" s="43"/>
      <c r="J59" s="46"/>
    </row>
    <row r="60" spans="3:10" x14ac:dyDescent="0.2">
      <c r="C60"/>
      <c r="F60" s="38"/>
      <c r="G60" s="39"/>
      <c r="H60" s="42"/>
      <c r="I60" s="44"/>
      <c r="J60" s="46"/>
    </row>
    <row r="61" spans="3:10" x14ac:dyDescent="0.2">
      <c r="C61"/>
      <c r="F61" s="38"/>
      <c r="G61" s="39"/>
      <c r="H61" s="42"/>
      <c r="I61" s="44"/>
      <c r="J61" s="46"/>
    </row>
    <row r="62" spans="3:10" x14ac:dyDescent="0.2">
      <c r="C62"/>
      <c r="F62" s="38"/>
      <c r="G62" s="40"/>
      <c r="H62" s="42"/>
      <c r="I62" s="44"/>
      <c r="J62" s="46"/>
    </row>
    <row r="63" spans="3:10" x14ac:dyDescent="0.2">
      <c r="C63"/>
      <c r="F63" s="38"/>
      <c r="G63" s="40"/>
      <c r="H63" s="42"/>
      <c r="I63" s="44"/>
      <c r="J63" s="46"/>
    </row>
    <row r="64" spans="3:10" x14ac:dyDescent="0.2">
      <c r="C64"/>
      <c r="F64" s="38"/>
      <c r="G64" s="40"/>
      <c r="H64" s="42"/>
      <c r="I64" s="44"/>
      <c r="J64" s="46"/>
    </row>
    <row r="65" spans="3:10" x14ac:dyDescent="0.2">
      <c r="C65"/>
      <c r="F65" s="38"/>
      <c r="G65" s="40"/>
      <c r="H65" s="42"/>
      <c r="I65" s="44"/>
      <c r="J65" s="46"/>
    </row>
    <row r="66" spans="3:10" x14ac:dyDescent="0.2">
      <c r="C66"/>
      <c r="F66" s="38"/>
      <c r="G66" s="40"/>
      <c r="H66" s="42"/>
      <c r="I66" s="44"/>
      <c r="J66" s="46"/>
    </row>
    <row r="67" spans="3:10" x14ac:dyDescent="0.2">
      <c r="C67"/>
      <c r="F67" s="38"/>
      <c r="G67" s="40"/>
      <c r="H67" s="42"/>
      <c r="I67" s="44"/>
      <c r="J67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2532-D187-4EFF-AEBD-C2767ED5EC2E}">
  <dimension ref="A1:J65"/>
  <sheetViews>
    <sheetView workbookViewId="0">
      <selection activeCell="I13" sqref="I13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58"/>
    <col min="4" max="4" width="15" customWidth="1"/>
    <col min="5" max="5" width="26.7109375" customWidth="1"/>
    <col min="6" max="6" width="21" customWidth="1"/>
  </cols>
  <sheetData>
    <row r="1" spans="1:9" x14ac:dyDescent="0.2">
      <c r="B1" s="36" t="str">
        <f>'ITP Summery'!B1</f>
        <v>2024-28 - Pump Tank - FM Glenn</v>
      </c>
    </row>
    <row r="2" spans="1:9" ht="14.25" x14ac:dyDescent="0.2">
      <c r="A2" s="61" t="s">
        <v>14</v>
      </c>
      <c r="B2" s="62" t="s">
        <v>15</v>
      </c>
      <c r="C2" s="63"/>
      <c r="D2" s="61"/>
      <c r="E2" s="61"/>
    </row>
    <row r="3" spans="1:9" x14ac:dyDescent="0.2">
      <c r="A3" s="19" t="s">
        <v>5</v>
      </c>
      <c r="B3" s="16" t="s">
        <v>74</v>
      </c>
      <c r="D3" s="21" t="s">
        <v>70</v>
      </c>
      <c r="E3" s="23" t="s">
        <v>194</v>
      </c>
    </row>
    <row r="4" spans="1:9" x14ac:dyDescent="0.2">
      <c r="A4" s="19" t="s">
        <v>5</v>
      </c>
      <c r="B4" s="16" t="s">
        <v>86</v>
      </c>
      <c r="D4" s="21" t="s">
        <v>70</v>
      </c>
      <c r="E4" s="23" t="s">
        <v>194</v>
      </c>
    </row>
    <row r="5" spans="1:9" x14ac:dyDescent="0.2">
      <c r="A5" s="19" t="s">
        <v>5</v>
      </c>
      <c r="B5" s="16" t="s">
        <v>175</v>
      </c>
      <c r="D5" s="21" t="s">
        <v>70</v>
      </c>
      <c r="E5" s="23" t="s">
        <v>194</v>
      </c>
    </row>
    <row r="6" spans="1:9" ht="25.5" x14ac:dyDescent="0.2">
      <c r="A6" s="6" t="s">
        <v>5</v>
      </c>
      <c r="B6" s="16" t="s">
        <v>230</v>
      </c>
      <c r="D6" s="21" t="s">
        <v>70</v>
      </c>
      <c r="E6" s="23" t="s">
        <v>194</v>
      </c>
    </row>
    <row r="7" spans="1:9" x14ac:dyDescent="0.2">
      <c r="A7" s="8" t="s">
        <v>5</v>
      </c>
      <c r="B7" s="13" t="s">
        <v>215</v>
      </c>
      <c r="D7" s="21" t="s">
        <v>70</v>
      </c>
      <c r="E7" s="23" t="s">
        <v>194</v>
      </c>
    </row>
    <row r="8" spans="1:9" x14ac:dyDescent="0.2">
      <c r="A8" s="8" t="s">
        <v>5</v>
      </c>
      <c r="B8" s="13" t="s">
        <v>222</v>
      </c>
      <c r="D8" s="21" t="s">
        <v>70</v>
      </c>
      <c r="E8" s="23" t="s">
        <v>194</v>
      </c>
    </row>
    <row r="9" spans="1:9" ht="25.5" x14ac:dyDescent="0.2">
      <c r="A9" s="8" t="s">
        <v>5</v>
      </c>
      <c r="B9" s="13" t="s">
        <v>231</v>
      </c>
      <c r="D9" s="21"/>
      <c r="E9" s="23"/>
    </row>
    <row r="10" spans="1:9" x14ac:dyDescent="0.2">
      <c r="A10" s="8" t="s">
        <v>5</v>
      </c>
      <c r="B10" s="13" t="s">
        <v>189</v>
      </c>
      <c r="C10" s="60"/>
      <c r="D10" s="21" t="s">
        <v>70</v>
      </c>
      <c r="E10" s="23" t="s">
        <v>194</v>
      </c>
    </row>
    <row r="11" spans="1:9" x14ac:dyDescent="0.2">
      <c r="A11" s="22" t="s">
        <v>91</v>
      </c>
      <c r="B11" s="11"/>
      <c r="C11" s="60"/>
    </row>
    <row r="12" spans="1:9" x14ac:dyDescent="0.2">
      <c r="A12" s="19" t="s">
        <v>5</v>
      </c>
      <c r="B12" s="16" t="s">
        <v>232</v>
      </c>
      <c r="D12" s="21" t="s">
        <v>70</v>
      </c>
      <c r="E12" s="23" t="s">
        <v>194</v>
      </c>
    </row>
    <row r="13" spans="1:9" x14ac:dyDescent="0.2">
      <c r="A13" s="1" t="s">
        <v>206</v>
      </c>
      <c r="B13" s="16" t="s">
        <v>105</v>
      </c>
      <c r="D13" s="21"/>
      <c r="E13" s="23"/>
      <c r="G13" s="6"/>
      <c r="H13" s="7"/>
      <c r="I13" s="7"/>
    </row>
    <row r="14" spans="1:9" x14ac:dyDescent="0.2">
      <c r="A14" s="1" t="s">
        <v>206</v>
      </c>
      <c r="B14" s="16" t="s">
        <v>192</v>
      </c>
      <c r="D14" s="21"/>
      <c r="E14" s="23"/>
      <c r="G14" s="6"/>
      <c r="H14" s="7"/>
      <c r="I14" s="7"/>
    </row>
    <row r="15" spans="1:9" x14ac:dyDescent="0.2">
      <c r="A15" s="1" t="s">
        <v>206</v>
      </c>
      <c r="B15" s="16" t="s">
        <v>176</v>
      </c>
      <c r="D15" s="21"/>
      <c r="E15" s="23"/>
      <c r="G15" s="6"/>
      <c r="H15" s="7"/>
      <c r="I15" s="7"/>
    </row>
    <row r="16" spans="1:9" x14ac:dyDescent="0.2">
      <c r="A16" s="1" t="s">
        <v>206</v>
      </c>
      <c r="B16" s="16" t="s">
        <v>90</v>
      </c>
      <c r="D16" s="21"/>
      <c r="E16" s="23"/>
      <c r="G16" s="6"/>
      <c r="H16" s="7"/>
      <c r="I16" s="7"/>
    </row>
    <row r="17" spans="1:10" x14ac:dyDescent="0.2">
      <c r="A17" s="1" t="s">
        <v>206</v>
      </c>
      <c r="B17" s="16" t="s">
        <v>25</v>
      </c>
      <c r="D17" s="21"/>
      <c r="E17" s="23" t="s">
        <v>190</v>
      </c>
      <c r="G17" s="6"/>
      <c r="H17" s="7"/>
      <c r="I17" s="7"/>
    </row>
    <row r="18" spans="1:10" x14ac:dyDescent="0.2">
      <c r="G18" s="6"/>
      <c r="H18" s="7"/>
      <c r="I18" s="7"/>
    </row>
    <row r="19" spans="1:10" x14ac:dyDescent="0.2">
      <c r="G19" s="6"/>
      <c r="H19" s="7"/>
      <c r="I19" s="7"/>
    </row>
    <row r="22" spans="1:10" x14ac:dyDescent="0.2">
      <c r="A22" s="27"/>
      <c r="B22" s="59"/>
      <c r="C22" s="27"/>
      <c r="D22" s="27"/>
      <c r="E22" s="27"/>
      <c r="F22" s="27"/>
      <c r="G22" s="28"/>
      <c r="H22" s="30"/>
      <c r="I22" s="30"/>
      <c r="J22" s="27"/>
    </row>
    <row r="23" spans="1:10" ht="14.25" x14ac:dyDescent="0.2">
      <c r="A23" s="64" t="s">
        <v>14</v>
      </c>
      <c r="B23" s="65" t="s">
        <v>26</v>
      </c>
      <c r="C23" s="64"/>
      <c r="D23" s="64"/>
      <c r="E23" s="64"/>
      <c r="G23" s="6"/>
      <c r="H23" s="7"/>
      <c r="I23" s="7"/>
    </row>
    <row r="24" spans="1:10" x14ac:dyDescent="0.2">
      <c r="A24" s="3" t="s">
        <v>3</v>
      </c>
      <c r="B24" s="24" t="s">
        <v>193</v>
      </c>
      <c r="C24" s="20"/>
      <c r="D24" s="66"/>
      <c r="E24" s="66"/>
      <c r="G24" s="6"/>
      <c r="H24" s="7"/>
      <c r="I24" s="7"/>
    </row>
    <row r="25" spans="1:10" x14ac:dyDescent="0.2">
      <c r="A25" s="6" t="s">
        <v>5</v>
      </c>
      <c r="B25" s="11" t="s">
        <v>27</v>
      </c>
      <c r="C25"/>
      <c r="D25" s="21" t="s">
        <v>70</v>
      </c>
      <c r="E25" s="23" t="s">
        <v>194</v>
      </c>
    </row>
    <row r="26" spans="1:10" ht="25.5" x14ac:dyDescent="0.2">
      <c r="A26" s="6" t="s">
        <v>5</v>
      </c>
      <c r="B26" s="16" t="s">
        <v>230</v>
      </c>
      <c r="D26" s="21" t="s">
        <v>70</v>
      </c>
      <c r="E26" s="23" t="s">
        <v>194</v>
      </c>
    </row>
    <row r="27" spans="1:10" ht="25.5" x14ac:dyDescent="0.2">
      <c r="A27" s="8" t="s">
        <v>5</v>
      </c>
      <c r="B27" s="13" t="s">
        <v>231</v>
      </c>
      <c r="D27" s="21" t="s">
        <v>70</v>
      </c>
      <c r="E27" s="23" t="s">
        <v>194</v>
      </c>
    </row>
    <row r="28" spans="1:10" x14ac:dyDescent="0.2">
      <c r="A28" s="6" t="s">
        <v>5</v>
      </c>
      <c r="B28" s="11" t="s">
        <v>10</v>
      </c>
      <c r="C28"/>
      <c r="D28" s="21"/>
      <c r="E28" s="23" t="s">
        <v>194</v>
      </c>
    </row>
    <row r="29" spans="1:10" x14ac:dyDescent="0.2">
      <c r="A29" s="22" t="s">
        <v>91</v>
      </c>
      <c r="B29" s="11"/>
      <c r="C29"/>
      <c r="D29" s="21"/>
      <c r="E29" s="23"/>
    </row>
    <row r="30" spans="1:10" x14ac:dyDescent="0.2">
      <c r="A30" s="3" t="s">
        <v>3</v>
      </c>
      <c r="B30" s="3" t="s">
        <v>59</v>
      </c>
      <c r="C30"/>
      <c r="D30" s="21"/>
      <c r="E30" s="23"/>
    </row>
    <row r="31" spans="1:10" x14ac:dyDescent="0.2">
      <c r="A31" s="1" t="s">
        <v>206</v>
      </c>
      <c r="B31" s="16" t="s">
        <v>93</v>
      </c>
      <c r="C31"/>
      <c r="D31" s="21"/>
      <c r="E31" s="23"/>
    </row>
    <row r="32" spans="1:10" x14ac:dyDescent="0.2">
      <c r="A32" s="1" t="s">
        <v>206</v>
      </c>
      <c r="B32" s="13" t="s">
        <v>94</v>
      </c>
      <c r="C32" s="1"/>
      <c r="D32" s="21"/>
      <c r="E32" s="23"/>
    </row>
    <row r="33" spans="1:10" x14ac:dyDescent="0.2">
      <c r="A33" s="1" t="s">
        <v>206</v>
      </c>
      <c r="B33" s="13" t="s">
        <v>216</v>
      </c>
      <c r="C33" s="1"/>
      <c r="D33" s="21"/>
      <c r="E33" s="23"/>
    </row>
    <row r="34" spans="1:10" x14ac:dyDescent="0.2">
      <c r="A34" s="19" t="s">
        <v>5</v>
      </c>
      <c r="B34" s="16" t="s">
        <v>200</v>
      </c>
      <c r="C34"/>
      <c r="D34" s="21" t="s">
        <v>70</v>
      </c>
      <c r="E34" s="23" t="s">
        <v>194</v>
      </c>
    </row>
    <row r="35" spans="1:10" x14ac:dyDescent="0.2">
      <c r="A35" s="3" t="s">
        <v>3</v>
      </c>
      <c r="B35" s="3" t="s">
        <v>195</v>
      </c>
      <c r="C35" s="1"/>
      <c r="D35" s="21"/>
      <c r="E35" s="23"/>
      <c r="G35" s="6"/>
      <c r="H35" s="7"/>
      <c r="I35" s="7"/>
    </row>
    <row r="36" spans="1:10" x14ac:dyDescent="0.2">
      <c r="A36" s="19" t="s">
        <v>5</v>
      </c>
      <c r="B36" s="16" t="s">
        <v>196</v>
      </c>
      <c r="C36"/>
      <c r="D36" s="21" t="s">
        <v>70</v>
      </c>
      <c r="E36" s="23" t="s">
        <v>194</v>
      </c>
      <c r="G36" s="6"/>
      <c r="H36" s="7"/>
      <c r="I36" s="7"/>
    </row>
    <row r="37" spans="1:10" x14ac:dyDescent="0.2">
      <c r="A37" s="1" t="s">
        <v>206</v>
      </c>
      <c r="B37" s="13" t="s">
        <v>102</v>
      </c>
      <c r="C37" s="1"/>
      <c r="D37" s="21"/>
      <c r="E37" s="23"/>
      <c r="G37" s="6"/>
      <c r="H37" s="7"/>
      <c r="I37" s="7"/>
    </row>
    <row r="38" spans="1:10" x14ac:dyDescent="0.2">
      <c r="A38" s="1" t="s">
        <v>206</v>
      </c>
      <c r="B38" s="16" t="s">
        <v>198</v>
      </c>
      <c r="C38"/>
      <c r="D38" s="21"/>
      <c r="E38" s="23"/>
      <c r="G38" s="6"/>
      <c r="H38" s="7"/>
      <c r="I38" s="7"/>
    </row>
    <row r="39" spans="1:10" x14ac:dyDescent="0.2">
      <c r="A39" s="19" t="s">
        <v>5</v>
      </c>
      <c r="B39" s="16" t="s">
        <v>197</v>
      </c>
      <c r="C39"/>
      <c r="D39" s="21" t="s">
        <v>70</v>
      </c>
      <c r="E39" s="23" t="s">
        <v>194</v>
      </c>
      <c r="G39" s="6"/>
      <c r="H39" s="7"/>
      <c r="I39" s="7"/>
    </row>
    <row r="40" spans="1:10" x14ac:dyDescent="0.2">
      <c r="A40" s="34" t="s">
        <v>41</v>
      </c>
      <c r="B40" s="11" t="s">
        <v>42</v>
      </c>
      <c r="C40"/>
      <c r="G40" s="6"/>
      <c r="H40" s="7"/>
      <c r="I40" s="7"/>
    </row>
    <row r="41" spans="1:10" x14ac:dyDescent="0.2">
      <c r="A41" s="8" t="s">
        <v>5</v>
      </c>
      <c r="B41" s="13" t="s">
        <v>99</v>
      </c>
      <c r="C41"/>
      <c r="D41" s="21" t="s">
        <v>70</v>
      </c>
      <c r="E41" s="23" t="s">
        <v>194</v>
      </c>
      <c r="G41" s="6"/>
      <c r="H41" s="7"/>
      <c r="I41" s="7"/>
    </row>
    <row r="42" spans="1:10" x14ac:dyDescent="0.2">
      <c r="A42" s="8" t="s">
        <v>5</v>
      </c>
      <c r="B42" s="13" t="s">
        <v>98</v>
      </c>
      <c r="C42"/>
      <c r="G42" s="6"/>
      <c r="H42" s="7"/>
      <c r="I42" s="7"/>
    </row>
    <row r="43" spans="1:10" x14ac:dyDescent="0.2">
      <c r="A43" s="3" t="s">
        <v>3</v>
      </c>
      <c r="B43" s="3" t="s">
        <v>199</v>
      </c>
      <c r="C43"/>
      <c r="G43" s="6"/>
      <c r="H43" s="7"/>
      <c r="I43" s="7"/>
    </row>
    <row r="44" spans="1:10" x14ac:dyDescent="0.2">
      <c r="A44" s="19" t="s">
        <v>5</v>
      </c>
      <c r="B44" s="16" t="s">
        <v>90</v>
      </c>
      <c r="C44"/>
      <c r="D44" s="21" t="s">
        <v>70</v>
      </c>
      <c r="E44" s="23" t="s">
        <v>194</v>
      </c>
      <c r="G44" s="6"/>
      <c r="H44" s="7"/>
      <c r="I44" s="7"/>
    </row>
    <row r="45" spans="1:10" ht="18" x14ac:dyDescent="0.25">
      <c r="C45"/>
      <c r="F45" s="37" t="s">
        <v>106</v>
      </c>
      <c r="G45" s="67"/>
      <c r="H45" s="41"/>
      <c r="I45" s="43"/>
      <c r="J45" s="45"/>
    </row>
    <row r="46" spans="1:10" ht="18" x14ac:dyDescent="0.25">
      <c r="C46"/>
      <c r="F46" s="38"/>
      <c r="G46" s="67"/>
      <c r="H46" s="41"/>
      <c r="I46" s="43"/>
      <c r="J46" s="45"/>
    </row>
    <row r="47" spans="1:10" ht="18" x14ac:dyDescent="0.25">
      <c r="C47"/>
      <c r="F47" s="38"/>
      <c r="G47" s="67"/>
      <c r="H47" s="41"/>
      <c r="I47" s="43"/>
      <c r="J47" s="45"/>
    </row>
    <row r="48" spans="1:10" ht="18" x14ac:dyDescent="0.25">
      <c r="C48"/>
      <c r="F48" s="38"/>
      <c r="G48" s="67"/>
      <c r="H48" s="41"/>
      <c r="I48" s="43"/>
      <c r="J48" s="45"/>
    </row>
    <row r="49" spans="3:10" ht="18" x14ac:dyDescent="0.25">
      <c r="C49"/>
      <c r="F49" s="38"/>
      <c r="G49" s="67"/>
      <c r="H49" s="41"/>
      <c r="I49" s="43"/>
      <c r="J49" s="45"/>
    </row>
    <row r="50" spans="3:10" ht="18" x14ac:dyDescent="0.25">
      <c r="C50"/>
      <c r="F50" s="38"/>
      <c r="G50" s="67"/>
      <c r="H50" s="41"/>
      <c r="I50" s="43"/>
      <c r="J50" s="45"/>
    </row>
    <row r="51" spans="3:10" ht="18" x14ac:dyDescent="0.25">
      <c r="C51"/>
      <c r="F51" s="38"/>
      <c r="G51" s="67"/>
      <c r="H51" s="41"/>
      <c r="I51" s="43"/>
      <c r="J51" s="45"/>
    </row>
    <row r="52" spans="3:10" ht="18" x14ac:dyDescent="0.25">
      <c r="C52"/>
      <c r="F52" s="38"/>
      <c r="G52" s="67"/>
      <c r="H52" s="41"/>
      <c r="I52" s="43"/>
      <c r="J52" s="45"/>
    </row>
    <row r="53" spans="3:10" ht="18" x14ac:dyDescent="0.25">
      <c r="C53"/>
      <c r="F53" s="38"/>
      <c r="G53" s="67"/>
      <c r="H53" s="41"/>
      <c r="I53" s="43"/>
      <c r="J53" s="45"/>
    </row>
    <row r="54" spans="3:10" ht="18" x14ac:dyDescent="0.25">
      <c r="C54"/>
      <c r="F54" s="38"/>
      <c r="G54" s="67"/>
      <c r="H54" s="41"/>
      <c r="I54" s="43"/>
      <c r="J54" s="45"/>
    </row>
    <row r="55" spans="3:10" x14ac:dyDescent="0.2">
      <c r="C55"/>
      <c r="F55" s="38"/>
      <c r="G55" s="39"/>
      <c r="H55" s="41"/>
      <c r="I55" s="43"/>
      <c r="J55" s="45"/>
    </row>
    <row r="56" spans="3:10" x14ac:dyDescent="0.2">
      <c r="C56"/>
      <c r="F56" s="38"/>
      <c r="G56" s="39"/>
      <c r="H56" s="42"/>
      <c r="I56" s="43"/>
      <c r="J56" s="46"/>
    </row>
    <row r="57" spans="3:10" x14ac:dyDescent="0.2">
      <c r="C57"/>
      <c r="F57" s="38"/>
      <c r="G57" s="39"/>
      <c r="H57" s="42"/>
      <c r="I57" s="43"/>
      <c r="J57" s="46"/>
    </row>
    <row r="58" spans="3:10" x14ac:dyDescent="0.2">
      <c r="C58"/>
      <c r="F58" s="38"/>
      <c r="G58" s="39"/>
      <c r="H58" s="42"/>
      <c r="I58" s="44"/>
      <c r="J58" s="46"/>
    </row>
    <row r="59" spans="3:10" x14ac:dyDescent="0.2">
      <c r="C59"/>
      <c r="F59" s="38"/>
      <c r="G59" s="39"/>
      <c r="H59" s="42"/>
      <c r="I59" s="44"/>
      <c r="J59" s="46"/>
    </row>
    <row r="60" spans="3:10" x14ac:dyDescent="0.2">
      <c r="C60"/>
      <c r="F60" s="38"/>
      <c r="G60" s="40"/>
      <c r="H60" s="42"/>
      <c r="I60" s="44"/>
      <c r="J60" s="46"/>
    </row>
    <row r="61" spans="3:10" x14ac:dyDescent="0.2">
      <c r="C61"/>
      <c r="F61" s="38"/>
      <c r="G61" s="40"/>
      <c r="H61" s="42"/>
      <c r="I61" s="44"/>
      <c r="J61" s="46"/>
    </row>
    <row r="62" spans="3:10" x14ac:dyDescent="0.2">
      <c r="C62"/>
      <c r="F62" s="38"/>
      <c r="G62" s="40"/>
      <c r="H62" s="42"/>
      <c r="I62" s="44"/>
      <c r="J62" s="46"/>
    </row>
    <row r="63" spans="3:10" x14ac:dyDescent="0.2">
      <c r="C63"/>
      <c r="F63" s="38"/>
      <c r="G63" s="40"/>
      <c r="H63" s="42"/>
      <c r="I63" s="44"/>
      <c r="J63" s="46"/>
    </row>
    <row r="64" spans="3:10" x14ac:dyDescent="0.2">
      <c r="C64"/>
      <c r="F64" s="38"/>
      <c r="G64" s="40"/>
      <c r="H64" s="42"/>
      <c r="I64" s="44"/>
      <c r="J64" s="46"/>
    </row>
    <row r="65" spans="3:10" x14ac:dyDescent="0.2">
      <c r="C65"/>
      <c r="F65" s="38"/>
      <c r="G65" s="40"/>
      <c r="H65" s="42"/>
      <c r="I65" s="44"/>
      <c r="J65" s="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AF5-3A9D-497F-9BEE-43C544AABBD2}">
  <sheetPr>
    <tabColor theme="4" tint="0.39997558519241921"/>
    <outlinePr summaryBelow="0" summaryRight="0"/>
  </sheetPr>
  <dimension ref="A1:J94"/>
  <sheetViews>
    <sheetView topLeftCell="A21" workbookViewId="0">
      <selection activeCell="J84" sqref="A21:J84"/>
    </sheetView>
  </sheetViews>
  <sheetFormatPr defaultColWidth="12.5703125" defaultRowHeight="15.75" customHeight="1" outlineLevelRow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7" customFormat="1" ht="12.75" hidden="1" x14ac:dyDescent="0.2">
      <c r="A1" s="25" t="s">
        <v>14</v>
      </c>
      <c r="B1" s="26" t="s">
        <v>15</v>
      </c>
      <c r="C1" s="25"/>
    </row>
    <row r="2" spans="1:5" s="27" customFormat="1" ht="12.75" hidden="1" x14ac:dyDescent="0.2">
      <c r="A2" s="28" t="s">
        <v>5</v>
      </c>
      <c r="B2" s="29" t="s">
        <v>74</v>
      </c>
      <c r="D2" s="32" t="s">
        <v>70</v>
      </c>
      <c r="E2" s="32" t="s">
        <v>92</v>
      </c>
    </row>
    <row r="3" spans="1:5" s="27" customFormat="1" ht="12.75" hidden="1" x14ac:dyDescent="0.2">
      <c r="A3" s="28" t="s">
        <v>5</v>
      </c>
      <c r="B3" s="29" t="s">
        <v>86</v>
      </c>
      <c r="D3" s="32" t="s">
        <v>70</v>
      </c>
      <c r="E3" s="32" t="s">
        <v>92</v>
      </c>
    </row>
    <row r="4" spans="1:5" s="27" customFormat="1" ht="12.75" hidden="1" x14ac:dyDescent="0.2">
      <c r="A4" s="28" t="s">
        <v>5</v>
      </c>
      <c r="B4" s="29" t="s">
        <v>83</v>
      </c>
      <c r="D4" s="32" t="s">
        <v>70</v>
      </c>
      <c r="E4" s="32" t="s">
        <v>92</v>
      </c>
    </row>
    <row r="5" spans="1:5" s="27" customFormat="1" ht="12.75" hidden="1" x14ac:dyDescent="0.2">
      <c r="A5" s="28" t="s">
        <v>5</v>
      </c>
      <c r="B5" s="29" t="s">
        <v>76</v>
      </c>
      <c r="D5" s="32" t="s">
        <v>70</v>
      </c>
      <c r="E5" s="32" t="s">
        <v>92</v>
      </c>
    </row>
    <row r="6" spans="1:5" s="27" customFormat="1" ht="12.75" hidden="1" x14ac:dyDescent="0.2">
      <c r="A6" s="28" t="s">
        <v>5</v>
      </c>
      <c r="B6" s="29" t="s">
        <v>77</v>
      </c>
      <c r="D6" s="32" t="s">
        <v>70</v>
      </c>
      <c r="E6" s="32" t="s">
        <v>92</v>
      </c>
    </row>
    <row r="7" spans="1:5" s="27" customFormat="1" ht="12.75" hidden="1" x14ac:dyDescent="0.2">
      <c r="A7" s="28" t="s">
        <v>5</v>
      </c>
      <c r="B7" s="29" t="s">
        <v>78</v>
      </c>
      <c r="D7" s="32" t="s">
        <v>70</v>
      </c>
      <c r="E7" s="32" t="s">
        <v>92</v>
      </c>
    </row>
    <row r="8" spans="1:5" s="27" customFormat="1" ht="12.75" hidden="1" x14ac:dyDescent="0.2">
      <c r="A8" s="28" t="s">
        <v>5</v>
      </c>
      <c r="B8" s="29" t="s">
        <v>79</v>
      </c>
      <c r="D8" s="32" t="s">
        <v>70</v>
      </c>
      <c r="E8" s="32" t="s">
        <v>92</v>
      </c>
    </row>
    <row r="9" spans="1:5" s="27" customFormat="1" ht="12.75" hidden="1" x14ac:dyDescent="0.2">
      <c r="A9" s="28" t="s">
        <v>5</v>
      </c>
      <c r="B9" s="29" t="s">
        <v>81</v>
      </c>
      <c r="D9" s="32" t="s">
        <v>70</v>
      </c>
      <c r="E9" s="32" t="s">
        <v>92</v>
      </c>
    </row>
    <row r="10" spans="1:5" s="27" customFormat="1" ht="12.75" hidden="1" x14ac:dyDescent="0.2">
      <c r="A10" s="28" t="s">
        <v>5</v>
      </c>
      <c r="B10" s="29" t="s">
        <v>80</v>
      </c>
      <c r="D10" s="32" t="s">
        <v>70</v>
      </c>
      <c r="E10" s="32" t="s">
        <v>92</v>
      </c>
    </row>
    <row r="11" spans="1:5" s="27" customFormat="1" ht="12.75" hidden="1" x14ac:dyDescent="0.2">
      <c r="A11" s="31" t="s">
        <v>22</v>
      </c>
      <c r="B11" s="29"/>
      <c r="C11" s="27" t="s">
        <v>50</v>
      </c>
      <c r="D11" s="33"/>
      <c r="E11" s="33"/>
    </row>
    <row r="12" spans="1:5" s="27" customFormat="1" ht="12.75" hidden="1" x14ac:dyDescent="0.2">
      <c r="A12" s="31" t="s">
        <v>22</v>
      </c>
      <c r="B12" s="29"/>
      <c r="C12" s="27" t="s">
        <v>55</v>
      </c>
      <c r="D12" s="33"/>
      <c r="E12" s="33"/>
    </row>
    <row r="13" spans="1:5" s="27" customFormat="1" ht="12.75" hidden="1" x14ac:dyDescent="0.2">
      <c r="A13" s="28" t="s">
        <v>5</v>
      </c>
      <c r="B13" s="29" t="s">
        <v>82</v>
      </c>
      <c r="D13" s="32" t="s">
        <v>70</v>
      </c>
      <c r="E13" s="32" t="s">
        <v>92</v>
      </c>
    </row>
    <row r="14" spans="1:5" s="27" customFormat="1" ht="12.75" hidden="1" x14ac:dyDescent="0.2">
      <c r="A14" s="31" t="s">
        <v>22</v>
      </c>
      <c r="B14" s="29"/>
      <c r="C14" s="27" t="s">
        <v>84</v>
      </c>
      <c r="D14" s="33"/>
      <c r="E14" s="33"/>
    </row>
    <row r="15" spans="1:5" s="27" customFormat="1" ht="12.75" hidden="1" x14ac:dyDescent="0.2">
      <c r="A15" s="31" t="s">
        <v>22</v>
      </c>
      <c r="B15" s="29"/>
      <c r="C15" s="27" t="s">
        <v>85</v>
      </c>
      <c r="D15" s="33"/>
      <c r="E15" s="33"/>
    </row>
    <row r="16" spans="1:5" s="27" customFormat="1" ht="12.75" hidden="1" x14ac:dyDescent="0.2">
      <c r="A16" s="28" t="s">
        <v>5</v>
      </c>
      <c r="B16" s="29" t="s">
        <v>87</v>
      </c>
      <c r="D16" s="32" t="s">
        <v>70</v>
      </c>
      <c r="E16" s="32" t="s">
        <v>92</v>
      </c>
    </row>
    <row r="17" spans="1:9" s="27" customFormat="1" ht="12.75" hidden="1" x14ac:dyDescent="0.2">
      <c r="A17" s="28" t="s">
        <v>5</v>
      </c>
      <c r="B17" s="29" t="s">
        <v>88</v>
      </c>
      <c r="D17" s="32" t="s">
        <v>70</v>
      </c>
      <c r="E17" s="32" t="s">
        <v>92</v>
      </c>
      <c r="G17" s="28"/>
      <c r="H17" s="30"/>
      <c r="I17" s="30"/>
    </row>
    <row r="18" spans="1:9" s="27" customFormat="1" ht="12.75" hidden="1" x14ac:dyDescent="0.2">
      <c r="A18" s="28" t="s">
        <v>5</v>
      </c>
      <c r="B18" s="29" t="s">
        <v>89</v>
      </c>
      <c r="D18" s="32" t="s">
        <v>70</v>
      </c>
      <c r="E18" s="32" t="s">
        <v>92</v>
      </c>
      <c r="G18" s="28"/>
      <c r="H18" s="30"/>
      <c r="I18" s="30"/>
    </row>
    <row r="19" spans="1:9" s="27" customFormat="1" ht="12.75" hidden="1" x14ac:dyDescent="0.2">
      <c r="A19" s="28" t="s">
        <v>5</v>
      </c>
      <c r="B19" s="29" t="s">
        <v>90</v>
      </c>
      <c r="D19" s="32" t="s">
        <v>70</v>
      </c>
      <c r="E19" s="32" t="s">
        <v>92</v>
      </c>
      <c r="G19" s="28"/>
      <c r="H19" s="30"/>
      <c r="I19" s="30"/>
    </row>
    <row r="20" spans="1:9" s="27" customFormat="1" ht="12.75" hidden="1" x14ac:dyDescent="0.2">
      <c r="A20" s="28" t="s">
        <v>5</v>
      </c>
      <c r="B20" s="29" t="s">
        <v>25</v>
      </c>
      <c r="D20" s="32" t="s">
        <v>70</v>
      </c>
      <c r="E20" s="32" t="s">
        <v>92</v>
      </c>
      <c r="G20" s="28"/>
      <c r="H20" s="30"/>
      <c r="I20" s="30"/>
    </row>
    <row r="21" spans="1:9" s="27" customFormat="1" ht="12.75" x14ac:dyDescent="0.2">
      <c r="B21" s="59" t="s">
        <v>170</v>
      </c>
      <c r="G21" s="28"/>
      <c r="H21" s="30"/>
      <c r="I21" s="30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4" t="s">
        <v>171</v>
      </c>
      <c r="C23" s="20"/>
      <c r="G23" s="6"/>
      <c r="H23" s="7"/>
      <c r="I23" s="7"/>
    </row>
    <row r="24" spans="1:9" ht="12.75" outlineLevel="1" x14ac:dyDescent="0.2">
      <c r="A24" s="6" t="s">
        <v>5</v>
      </c>
      <c r="B24" s="11" t="s">
        <v>27</v>
      </c>
      <c r="D24" s="21" t="s">
        <v>70</v>
      </c>
      <c r="E24" s="23" t="s">
        <v>92</v>
      </c>
    </row>
    <row r="25" spans="1:9" ht="12.75" outlineLevel="1" x14ac:dyDescent="0.2">
      <c r="A25" s="6" t="s">
        <v>5</v>
      </c>
      <c r="B25" s="11" t="s">
        <v>164</v>
      </c>
      <c r="D25" s="21" t="s">
        <v>70</v>
      </c>
      <c r="E25" s="23" t="s">
        <v>92</v>
      </c>
    </row>
    <row r="26" spans="1:9" ht="12.75" outlineLevel="1" x14ac:dyDescent="0.2">
      <c r="A26" s="19" t="s">
        <v>5</v>
      </c>
      <c r="B26" s="16" t="s">
        <v>76</v>
      </c>
      <c r="C26" s="58"/>
      <c r="D26" s="21" t="s">
        <v>70</v>
      </c>
      <c r="E26" s="21" t="s">
        <v>64</v>
      </c>
    </row>
    <row r="27" spans="1:9" ht="12.75" outlineLevel="1" x14ac:dyDescent="0.2">
      <c r="A27" s="22" t="s">
        <v>22</v>
      </c>
      <c r="B27" s="11"/>
      <c r="C27" s="60">
        <v>0</v>
      </c>
      <c r="D27" s="21"/>
      <c r="E27" s="21"/>
    </row>
    <row r="28" spans="1:9" ht="12.75" outlineLevel="1" x14ac:dyDescent="0.2">
      <c r="A28" s="22" t="s">
        <v>22</v>
      </c>
      <c r="B28" s="11"/>
      <c r="C28" s="60">
        <v>4</v>
      </c>
      <c r="D28" s="21"/>
      <c r="E28" s="21"/>
    </row>
    <row r="29" spans="1:9" ht="12.75" outlineLevel="1" x14ac:dyDescent="0.2">
      <c r="A29" s="22" t="s">
        <v>22</v>
      </c>
      <c r="B29" s="11"/>
      <c r="C29" s="60">
        <v>6</v>
      </c>
      <c r="D29" s="21"/>
      <c r="E29" s="21"/>
    </row>
    <row r="30" spans="1:9" ht="12.75" outlineLevel="1" x14ac:dyDescent="0.2">
      <c r="A30" s="22" t="s">
        <v>22</v>
      </c>
      <c r="B30" s="11"/>
      <c r="C30" s="60">
        <v>7</v>
      </c>
      <c r="D30" s="21"/>
      <c r="E30" s="21"/>
    </row>
    <row r="31" spans="1:9" ht="12.75" outlineLevel="1" x14ac:dyDescent="0.2">
      <c r="A31" s="22" t="s">
        <v>22</v>
      </c>
      <c r="B31" s="11"/>
      <c r="C31" s="60">
        <v>8</v>
      </c>
      <c r="D31" s="21"/>
      <c r="E31" s="21"/>
    </row>
    <row r="32" spans="1:9" ht="12.75" outlineLevel="1" x14ac:dyDescent="0.2">
      <c r="A32" s="22" t="s">
        <v>22</v>
      </c>
      <c r="B32" s="11"/>
      <c r="C32" s="60">
        <v>9</v>
      </c>
      <c r="D32" s="21"/>
      <c r="E32" s="21"/>
    </row>
    <row r="33" spans="1:5" ht="12.75" outlineLevel="1" x14ac:dyDescent="0.2">
      <c r="A33" s="22" t="s">
        <v>22</v>
      </c>
      <c r="B33" s="11"/>
      <c r="C33" s="60" t="s">
        <v>166</v>
      </c>
      <c r="D33" s="21"/>
      <c r="E33" s="21"/>
    </row>
    <row r="34" spans="1:5" ht="12.75" outlineLevel="1" x14ac:dyDescent="0.2">
      <c r="A34" s="19" t="s">
        <v>5</v>
      </c>
      <c r="B34" s="16" t="s">
        <v>165</v>
      </c>
      <c r="C34" s="58"/>
      <c r="D34" s="21" t="s">
        <v>70</v>
      </c>
      <c r="E34" s="21" t="s">
        <v>64</v>
      </c>
    </row>
    <row r="35" spans="1:5" ht="12.75" outlineLevel="1" x14ac:dyDescent="0.2">
      <c r="A35" s="22" t="s">
        <v>22</v>
      </c>
      <c r="B35" s="11"/>
      <c r="C35" s="60">
        <v>2</v>
      </c>
      <c r="D35" s="21"/>
      <c r="E35" s="21"/>
    </row>
    <row r="36" spans="1:5" ht="12.75" outlineLevel="1" x14ac:dyDescent="0.2">
      <c r="A36" s="22" t="s">
        <v>22</v>
      </c>
      <c r="B36" s="11"/>
      <c r="C36" s="60">
        <v>6</v>
      </c>
      <c r="D36" s="21"/>
      <c r="E36" s="21"/>
    </row>
    <row r="37" spans="1:5" ht="12.75" outlineLevel="1" x14ac:dyDescent="0.2">
      <c r="A37" s="22" t="s">
        <v>22</v>
      </c>
      <c r="B37" s="11"/>
      <c r="C37" s="60">
        <v>8</v>
      </c>
      <c r="D37" s="21"/>
      <c r="E37" s="21"/>
    </row>
    <row r="38" spans="1:5" ht="12.75" outlineLevel="1" x14ac:dyDescent="0.2">
      <c r="A38" s="22" t="s">
        <v>22</v>
      </c>
      <c r="B38" s="11"/>
      <c r="C38" s="60">
        <v>9</v>
      </c>
      <c r="D38" s="21"/>
      <c r="E38" s="21"/>
    </row>
    <row r="39" spans="1:5" ht="12.75" outlineLevel="1" x14ac:dyDescent="0.2">
      <c r="A39" s="22" t="s">
        <v>22</v>
      </c>
      <c r="B39" s="11"/>
      <c r="C39" s="60">
        <v>10</v>
      </c>
      <c r="D39" s="21"/>
      <c r="E39" s="21"/>
    </row>
    <row r="40" spans="1:5" ht="12.75" outlineLevel="1" x14ac:dyDescent="0.2">
      <c r="A40" s="22" t="s">
        <v>22</v>
      </c>
      <c r="B40" s="11"/>
      <c r="C40" s="60">
        <v>12</v>
      </c>
      <c r="D40" s="21"/>
      <c r="E40" s="21"/>
    </row>
    <row r="41" spans="1:5" ht="12.75" outlineLevel="1" x14ac:dyDescent="0.2">
      <c r="A41" s="22" t="s">
        <v>22</v>
      </c>
      <c r="B41" s="11"/>
      <c r="C41" s="60" t="s">
        <v>166</v>
      </c>
      <c r="D41" s="21"/>
      <c r="E41" s="21"/>
    </row>
    <row r="42" spans="1:5" ht="12.75" outlineLevel="1" x14ac:dyDescent="0.2">
      <c r="A42" s="22"/>
      <c r="B42" s="11"/>
      <c r="C42" s="60"/>
      <c r="D42" s="21"/>
      <c r="E42" s="21"/>
    </row>
    <row r="43" spans="1:5" ht="12.75" outlineLevel="1" x14ac:dyDescent="0.2">
      <c r="A43" s="6" t="s">
        <v>5</v>
      </c>
      <c r="B43" s="11" t="s">
        <v>10</v>
      </c>
      <c r="D43" s="21"/>
      <c r="E43" s="23" t="s">
        <v>92</v>
      </c>
    </row>
    <row r="44" spans="1:5" ht="12.75" outlineLevel="1" x14ac:dyDescent="0.2">
      <c r="A44" s="22" t="s">
        <v>91</v>
      </c>
      <c r="B44" s="11"/>
      <c r="D44" s="21"/>
      <c r="E44" s="23"/>
    </row>
    <row r="45" spans="1:5" ht="12.75" x14ac:dyDescent="0.2">
      <c r="A45" s="3" t="s">
        <v>3</v>
      </c>
      <c r="B45" s="3" t="s">
        <v>59</v>
      </c>
      <c r="D45" s="21"/>
      <c r="E45" s="23"/>
    </row>
    <row r="46" spans="1:5" ht="12.75" outlineLevel="1" x14ac:dyDescent="0.2">
      <c r="A46" s="19" t="s">
        <v>5</v>
      </c>
      <c r="B46" s="16" t="s">
        <v>93</v>
      </c>
      <c r="D46" s="21" t="s">
        <v>70</v>
      </c>
      <c r="E46" s="23" t="s">
        <v>92</v>
      </c>
    </row>
    <row r="47" spans="1:5" ht="12.75" outlineLevel="1" x14ac:dyDescent="0.2">
      <c r="A47" s="19" t="s">
        <v>5</v>
      </c>
      <c r="B47" s="13" t="s">
        <v>94</v>
      </c>
      <c r="C47" s="1"/>
      <c r="D47" s="21" t="s">
        <v>70</v>
      </c>
      <c r="E47" s="23" t="s">
        <v>92</v>
      </c>
    </row>
    <row r="48" spans="1:5" ht="12.75" outlineLevel="1" x14ac:dyDescent="0.2">
      <c r="A48" s="19" t="s">
        <v>5</v>
      </c>
      <c r="B48" s="16" t="s">
        <v>31</v>
      </c>
      <c r="D48" s="21" t="s">
        <v>70</v>
      </c>
      <c r="E48" s="23" t="s">
        <v>92</v>
      </c>
    </row>
    <row r="49" spans="1:10" ht="12.75" outlineLevel="1" x14ac:dyDescent="0.2">
      <c r="A49" s="19" t="s">
        <v>5</v>
      </c>
      <c r="B49" s="16" t="s">
        <v>95</v>
      </c>
      <c r="D49" s="21" t="s">
        <v>70</v>
      </c>
      <c r="E49" s="23" t="s">
        <v>92</v>
      </c>
    </row>
    <row r="50" spans="1:10" ht="12.75" outlineLevel="1" x14ac:dyDescent="0.2">
      <c r="A50" s="19" t="s">
        <v>5</v>
      </c>
      <c r="B50" s="16" t="s">
        <v>96</v>
      </c>
      <c r="D50" s="21" t="s">
        <v>70</v>
      </c>
      <c r="E50" s="23" t="s">
        <v>92</v>
      </c>
    </row>
    <row r="51" spans="1:10" ht="12.75" outlineLevel="1" x14ac:dyDescent="0.2">
      <c r="A51" s="19" t="s">
        <v>5</v>
      </c>
      <c r="B51" s="16" t="s">
        <v>97</v>
      </c>
      <c r="D51" s="21" t="s">
        <v>70</v>
      </c>
      <c r="E51" s="23" t="s">
        <v>92</v>
      </c>
    </row>
    <row r="52" spans="1:10" ht="12.75" outlineLevel="1" x14ac:dyDescent="0.2">
      <c r="A52" s="8" t="s">
        <v>5</v>
      </c>
      <c r="B52" s="13" t="s">
        <v>169</v>
      </c>
      <c r="C52" s="1"/>
      <c r="D52" s="21" t="s">
        <v>70</v>
      </c>
      <c r="E52" s="23" t="s">
        <v>92</v>
      </c>
      <c r="G52" s="6"/>
      <c r="H52" s="7"/>
      <c r="I52" s="7"/>
    </row>
    <row r="53" spans="1:10" ht="12.75" x14ac:dyDescent="0.2">
      <c r="A53" s="3" t="s">
        <v>3</v>
      </c>
      <c r="B53" s="3" t="s">
        <v>101</v>
      </c>
      <c r="C53" s="1"/>
      <c r="D53" s="21"/>
      <c r="E53" s="23"/>
      <c r="G53" s="6"/>
      <c r="H53" s="7"/>
      <c r="I53" s="7"/>
    </row>
    <row r="54" spans="1:10" ht="12.75" outlineLevel="1" x14ac:dyDescent="0.2">
      <c r="A54" s="19" t="s">
        <v>5</v>
      </c>
      <c r="B54" s="16" t="s">
        <v>167</v>
      </c>
      <c r="D54" s="21" t="s">
        <v>70</v>
      </c>
      <c r="E54" s="23" t="s">
        <v>92</v>
      </c>
      <c r="G54" s="6"/>
      <c r="H54" s="7"/>
      <c r="I54" s="7"/>
    </row>
    <row r="55" spans="1:10" ht="12.75" outlineLevel="1" x14ac:dyDescent="0.2">
      <c r="A55" s="8" t="s">
        <v>5</v>
      </c>
      <c r="B55" s="13" t="s">
        <v>102</v>
      </c>
      <c r="C55" s="1"/>
      <c r="D55" s="21" t="s">
        <v>70</v>
      </c>
      <c r="E55" s="23" t="s">
        <v>92</v>
      </c>
      <c r="G55" s="6"/>
      <c r="H55" s="7"/>
      <c r="I55" s="7"/>
    </row>
    <row r="56" spans="1:10" ht="12.75" outlineLevel="1" x14ac:dyDescent="0.2">
      <c r="A56" s="19" t="s">
        <v>5</v>
      </c>
      <c r="B56" s="16" t="s">
        <v>103</v>
      </c>
      <c r="D56" s="21" t="s">
        <v>70</v>
      </c>
      <c r="E56" s="23" t="s">
        <v>92</v>
      </c>
      <c r="G56" s="6"/>
      <c r="H56" s="7"/>
      <c r="I56" s="7"/>
    </row>
    <row r="57" spans="1:10" ht="12.75" outlineLevel="1" x14ac:dyDescent="0.2">
      <c r="A57" s="19" t="s">
        <v>5</v>
      </c>
      <c r="B57" s="16" t="s">
        <v>100</v>
      </c>
      <c r="D57" s="21" t="s">
        <v>70</v>
      </c>
      <c r="E57" s="23" t="s">
        <v>92</v>
      </c>
      <c r="G57" s="6"/>
      <c r="H57" s="7"/>
      <c r="I57" s="7"/>
    </row>
    <row r="58" spans="1:10" ht="12.75" outlineLevel="1" x14ac:dyDescent="0.2">
      <c r="A58" s="34" t="s">
        <v>41</v>
      </c>
      <c r="B58" s="11" t="s">
        <v>42</v>
      </c>
      <c r="G58" s="6"/>
      <c r="H58" s="7"/>
      <c r="I58" s="7"/>
    </row>
    <row r="59" spans="1:10" ht="12.75" outlineLevel="1" x14ac:dyDescent="0.2">
      <c r="A59" s="8" t="s">
        <v>5</v>
      </c>
      <c r="B59" s="13" t="s">
        <v>99</v>
      </c>
      <c r="D59" s="21" t="s">
        <v>70</v>
      </c>
      <c r="E59" s="23" t="s">
        <v>92</v>
      </c>
      <c r="G59" s="6"/>
      <c r="H59" s="7"/>
      <c r="I59" s="7"/>
    </row>
    <row r="60" spans="1:10" ht="12.75" outlineLevel="1" x14ac:dyDescent="0.2">
      <c r="A60" s="8" t="s">
        <v>5</v>
      </c>
      <c r="B60" s="13" t="s">
        <v>98</v>
      </c>
      <c r="G60" s="6"/>
      <c r="H60" s="7"/>
      <c r="I60" s="7"/>
    </row>
    <row r="61" spans="1:10" ht="12.75" x14ac:dyDescent="0.2">
      <c r="A61" s="3" t="s">
        <v>3</v>
      </c>
      <c r="B61" s="3" t="s">
        <v>104</v>
      </c>
      <c r="G61" s="6"/>
      <c r="H61" s="7"/>
      <c r="I61" s="7"/>
    </row>
    <row r="62" spans="1:10" ht="12.75" outlineLevel="1" x14ac:dyDescent="0.2">
      <c r="A62" s="19" t="s">
        <v>5</v>
      </c>
      <c r="B62" s="16" t="s">
        <v>168</v>
      </c>
      <c r="D62" s="21" t="s">
        <v>70</v>
      </c>
      <c r="E62" s="23" t="s">
        <v>92</v>
      </c>
      <c r="G62" s="6"/>
      <c r="H62" s="7"/>
      <c r="I62" s="7"/>
    </row>
    <row r="63" spans="1:10" ht="12.75" outlineLevel="1" x14ac:dyDescent="0.2">
      <c r="A63" s="19" t="s">
        <v>5</v>
      </c>
      <c r="B63" s="16" t="s">
        <v>90</v>
      </c>
      <c r="D63" s="21" t="s">
        <v>70</v>
      </c>
      <c r="E63" s="23" t="s">
        <v>92</v>
      </c>
      <c r="G63" s="6"/>
      <c r="H63" s="7"/>
      <c r="I63" s="7"/>
    </row>
    <row r="64" spans="1:10" ht="12.75" x14ac:dyDescent="0.2">
      <c r="F64" s="37" t="s">
        <v>106</v>
      </c>
      <c r="G64" s="39" t="s">
        <v>107</v>
      </c>
      <c r="H64" s="41"/>
      <c r="I64" s="43"/>
      <c r="J64" s="45"/>
    </row>
    <row r="65" spans="6:10" ht="12.75" x14ac:dyDescent="0.2">
      <c r="F65" s="38"/>
      <c r="G65" s="39" t="s">
        <v>108</v>
      </c>
      <c r="H65" s="41"/>
      <c r="I65" s="43"/>
      <c r="J65" s="45"/>
    </row>
    <row r="66" spans="6:10" ht="12.75" x14ac:dyDescent="0.2">
      <c r="F66" s="38"/>
      <c r="G66" s="39" t="s">
        <v>109</v>
      </c>
      <c r="H66" s="41"/>
      <c r="I66" s="43"/>
      <c r="J66" s="45"/>
    </row>
    <row r="67" spans="6:10" ht="12.75" x14ac:dyDescent="0.2">
      <c r="F67" s="38"/>
      <c r="G67" s="39" t="s">
        <v>110</v>
      </c>
      <c r="H67" s="41"/>
      <c r="I67" s="43"/>
      <c r="J67" s="45"/>
    </row>
    <row r="68" spans="6:10" ht="12.75" x14ac:dyDescent="0.2">
      <c r="F68" s="38"/>
      <c r="G68" s="39" t="s">
        <v>111</v>
      </c>
      <c r="H68" s="41"/>
      <c r="I68" s="43"/>
      <c r="J68" s="45"/>
    </row>
    <row r="69" spans="6:10" ht="12.75" x14ac:dyDescent="0.2">
      <c r="F69" s="38"/>
      <c r="G69" s="39" t="s">
        <v>112</v>
      </c>
      <c r="H69" s="41"/>
      <c r="I69" s="43"/>
      <c r="J69" s="45"/>
    </row>
    <row r="70" spans="6:10" ht="12.75" x14ac:dyDescent="0.2">
      <c r="F70" s="38"/>
      <c r="G70" s="39" t="s">
        <v>113</v>
      </c>
      <c r="H70" s="41"/>
      <c r="I70" s="43"/>
      <c r="J70" s="45"/>
    </row>
    <row r="71" spans="6:10" ht="12.75" x14ac:dyDescent="0.2">
      <c r="F71" s="38"/>
      <c r="G71" s="39" t="s">
        <v>114</v>
      </c>
      <c r="H71" s="41"/>
      <c r="I71" s="43"/>
      <c r="J71" s="45"/>
    </row>
    <row r="72" spans="6:10" ht="12.75" x14ac:dyDescent="0.2">
      <c r="F72" s="38"/>
      <c r="G72" s="39" t="s">
        <v>115</v>
      </c>
      <c r="H72" s="41"/>
      <c r="I72" s="43"/>
      <c r="J72" s="45"/>
    </row>
    <row r="73" spans="6:10" ht="12.75" x14ac:dyDescent="0.2">
      <c r="F73" s="38"/>
      <c r="G73" s="39" t="s">
        <v>116</v>
      </c>
      <c r="H73" s="41"/>
      <c r="I73" s="43"/>
      <c r="J73" s="45"/>
    </row>
    <row r="74" spans="6:10" ht="12.75" x14ac:dyDescent="0.2">
      <c r="F74" s="38"/>
      <c r="G74" s="39" t="s">
        <v>117</v>
      </c>
      <c r="H74" s="41"/>
      <c r="I74" s="43"/>
      <c r="J74" s="45"/>
    </row>
    <row r="75" spans="6:10" ht="12.75" x14ac:dyDescent="0.2">
      <c r="F75" s="38"/>
      <c r="G75" s="39" t="s">
        <v>118</v>
      </c>
      <c r="H75" s="42"/>
      <c r="I75" s="43"/>
      <c r="J75" s="46"/>
    </row>
    <row r="76" spans="6:10" ht="12.75" x14ac:dyDescent="0.2">
      <c r="F76" s="38"/>
      <c r="G76" s="39" t="s">
        <v>119</v>
      </c>
      <c r="H76" s="42"/>
      <c r="I76" s="43"/>
      <c r="J76" s="46"/>
    </row>
    <row r="77" spans="6:10" ht="12.75" x14ac:dyDescent="0.2">
      <c r="F77" s="38"/>
      <c r="G77" s="39" t="s">
        <v>120</v>
      </c>
      <c r="H77" s="42"/>
      <c r="I77" s="44"/>
      <c r="J77" s="46"/>
    </row>
    <row r="78" spans="6:10" ht="12.75" x14ac:dyDescent="0.2">
      <c r="F78" s="38"/>
      <c r="G78" s="39"/>
      <c r="H78" s="42"/>
      <c r="I78" s="44"/>
      <c r="J78" s="46"/>
    </row>
    <row r="79" spans="6:10" ht="12.75" x14ac:dyDescent="0.2">
      <c r="F79" s="38"/>
      <c r="G79" s="40"/>
      <c r="H79" s="42"/>
      <c r="I79" s="44"/>
      <c r="J79" s="46"/>
    </row>
    <row r="80" spans="6:10" ht="12.75" x14ac:dyDescent="0.2">
      <c r="F80" s="38"/>
      <c r="G80" s="40"/>
      <c r="H80" s="42"/>
      <c r="I80" s="44"/>
      <c r="J80" s="46"/>
    </row>
    <row r="81" spans="6:10" ht="12.75" x14ac:dyDescent="0.2">
      <c r="F81" s="38"/>
      <c r="G81" s="40"/>
      <c r="H81" s="42"/>
      <c r="I81" s="44"/>
      <c r="J81" s="46"/>
    </row>
    <row r="82" spans="6:10" ht="12.75" x14ac:dyDescent="0.2">
      <c r="F82" s="38"/>
      <c r="G82" s="40"/>
      <c r="H82" s="42"/>
      <c r="I82" s="44"/>
      <c r="J82" s="46"/>
    </row>
    <row r="83" spans="6:10" ht="12.75" x14ac:dyDescent="0.2">
      <c r="F83" s="38"/>
      <c r="G83" s="40"/>
      <c r="H83" s="42"/>
      <c r="I83" s="44"/>
      <c r="J83" s="46"/>
    </row>
    <row r="84" spans="6:10" ht="12.75" x14ac:dyDescent="0.2">
      <c r="F84" s="38"/>
      <c r="G84" s="40"/>
      <c r="H84" s="42"/>
      <c r="I84" s="44"/>
      <c r="J84" s="46"/>
    </row>
    <row r="85" spans="6:10" ht="12.75" x14ac:dyDescent="0.2"/>
    <row r="86" spans="6:10" ht="12.75" x14ac:dyDescent="0.2"/>
    <row r="87" spans="6:10" ht="12.75" x14ac:dyDescent="0.2"/>
    <row r="88" spans="6:10" ht="12.75" x14ac:dyDescent="0.2"/>
    <row r="89" spans="6:10" ht="12.75" x14ac:dyDescent="0.2"/>
    <row r="90" spans="6:10" ht="12.75" x14ac:dyDescent="0.2"/>
    <row r="91" spans="6:10" ht="12.75" x14ac:dyDescent="0.2"/>
    <row r="92" spans="6:10" ht="12.75" x14ac:dyDescent="0.2"/>
    <row r="93" spans="6:10" ht="12.75" x14ac:dyDescent="0.2"/>
    <row r="94" spans="6:10" ht="12.75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3AA-76DC-4EEA-A9ED-E8D0A1348651}">
  <sheetPr>
    <tabColor theme="4" tint="0.39997558519241921"/>
    <outlinePr summaryBelow="0" summaryRight="0"/>
  </sheetPr>
  <dimension ref="A1:J76"/>
  <sheetViews>
    <sheetView topLeftCell="A38" workbookViewId="0">
      <selection activeCell="A21" sqref="A21:J76"/>
    </sheetView>
  </sheetViews>
  <sheetFormatPr defaultColWidth="12.5703125" defaultRowHeight="15.75" customHeight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7" customFormat="1" ht="12.75" hidden="1" x14ac:dyDescent="0.2">
      <c r="A1" s="25" t="s">
        <v>14</v>
      </c>
      <c r="B1" s="26" t="s">
        <v>15</v>
      </c>
      <c r="C1" s="25"/>
    </row>
    <row r="2" spans="1:5" s="27" customFormat="1" ht="12.75" hidden="1" x14ac:dyDescent="0.2">
      <c r="A2" s="28" t="s">
        <v>5</v>
      </c>
      <c r="B2" s="29" t="s">
        <v>74</v>
      </c>
      <c r="D2" s="32" t="s">
        <v>70</v>
      </c>
      <c r="E2" s="32" t="s">
        <v>92</v>
      </c>
    </row>
    <row r="3" spans="1:5" s="27" customFormat="1" ht="12.75" hidden="1" x14ac:dyDescent="0.2">
      <c r="A3" s="28" t="s">
        <v>5</v>
      </c>
      <c r="B3" s="29" t="s">
        <v>86</v>
      </c>
      <c r="D3" s="32" t="s">
        <v>70</v>
      </c>
      <c r="E3" s="32" t="s">
        <v>92</v>
      </c>
    </row>
    <row r="4" spans="1:5" s="27" customFormat="1" ht="12.75" hidden="1" x14ac:dyDescent="0.2">
      <c r="A4" s="28" t="s">
        <v>5</v>
      </c>
      <c r="B4" s="29" t="s">
        <v>83</v>
      </c>
      <c r="D4" s="32" t="s">
        <v>70</v>
      </c>
      <c r="E4" s="32" t="s">
        <v>92</v>
      </c>
    </row>
    <row r="5" spans="1:5" s="27" customFormat="1" ht="12.75" hidden="1" x14ac:dyDescent="0.2">
      <c r="A5" s="28" t="s">
        <v>5</v>
      </c>
      <c r="B5" s="29" t="s">
        <v>76</v>
      </c>
      <c r="D5" s="32" t="s">
        <v>70</v>
      </c>
      <c r="E5" s="32" t="s">
        <v>92</v>
      </c>
    </row>
    <row r="6" spans="1:5" s="27" customFormat="1" ht="12.75" hidden="1" x14ac:dyDescent="0.2">
      <c r="A6" s="28" t="s">
        <v>5</v>
      </c>
      <c r="B6" s="29" t="s">
        <v>77</v>
      </c>
      <c r="D6" s="32" t="s">
        <v>70</v>
      </c>
      <c r="E6" s="32" t="s">
        <v>92</v>
      </c>
    </row>
    <row r="7" spans="1:5" s="27" customFormat="1" ht="12.75" hidden="1" x14ac:dyDescent="0.2">
      <c r="A7" s="28" t="s">
        <v>5</v>
      </c>
      <c r="B7" s="29" t="s">
        <v>78</v>
      </c>
      <c r="D7" s="32" t="s">
        <v>70</v>
      </c>
      <c r="E7" s="32" t="s">
        <v>92</v>
      </c>
    </row>
    <row r="8" spans="1:5" s="27" customFormat="1" ht="12.75" hidden="1" x14ac:dyDescent="0.2">
      <c r="A8" s="28" t="s">
        <v>5</v>
      </c>
      <c r="B8" s="29" t="s">
        <v>79</v>
      </c>
      <c r="D8" s="32" t="s">
        <v>70</v>
      </c>
      <c r="E8" s="32" t="s">
        <v>92</v>
      </c>
    </row>
    <row r="9" spans="1:5" s="27" customFormat="1" ht="12.75" hidden="1" x14ac:dyDescent="0.2">
      <c r="A9" s="28" t="s">
        <v>5</v>
      </c>
      <c r="B9" s="29" t="s">
        <v>81</v>
      </c>
      <c r="D9" s="32" t="s">
        <v>70</v>
      </c>
      <c r="E9" s="32" t="s">
        <v>92</v>
      </c>
    </row>
    <row r="10" spans="1:5" s="27" customFormat="1" ht="12.75" hidden="1" x14ac:dyDescent="0.2">
      <c r="A10" s="28" t="s">
        <v>5</v>
      </c>
      <c r="B10" s="29" t="s">
        <v>80</v>
      </c>
      <c r="D10" s="32" t="s">
        <v>70</v>
      </c>
      <c r="E10" s="32" t="s">
        <v>92</v>
      </c>
    </row>
    <row r="11" spans="1:5" s="27" customFormat="1" ht="12.75" hidden="1" x14ac:dyDescent="0.2">
      <c r="A11" s="31" t="s">
        <v>22</v>
      </c>
      <c r="B11" s="29"/>
      <c r="C11" s="27" t="s">
        <v>50</v>
      </c>
      <c r="D11" s="33"/>
      <c r="E11" s="33"/>
    </row>
    <row r="12" spans="1:5" s="27" customFormat="1" ht="12.75" hidden="1" x14ac:dyDescent="0.2">
      <c r="A12" s="31" t="s">
        <v>22</v>
      </c>
      <c r="B12" s="29"/>
      <c r="C12" s="27" t="s">
        <v>55</v>
      </c>
      <c r="D12" s="33"/>
      <c r="E12" s="33"/>
    </row>
    <row r="13" spans="1:5" s="27" customFormat="1" ht="12.75" hidden="1" x14ac:dyDescent="0.2">
      <c r="A13" s="28" t="s">
        <v>5</v>
      </c>
      <c r="B13" s="29" t="s">
        <v>82</v>
      </c>
      <c r="D13" s="32" t="s">
        <v>70</v>
      </c>
      <c r="E13" s="32" t="s">
        <v>92</v>
      </c>
    </row>
    <row r="14" spans="1:5" s="27" customFormat="1" ht="12.75" hidden="1" x14ac:dyDescent="0.2">
      <c r="A14" s="31" t="s">
        <v>22</v>
      </c>
      <c r="B14" s="29"/>
      <c r="C14" s="27" t="s">
        <v>84</v>
      </c>
      <c r="D14" s="33"/>
      <c r="E14" s="33"/>
    </row>
    <row r="15" spans="1:5" s="27" customFormat="1" ht="12.75" hidden="1" x14ac:dyDescent="0.2">
      <c r="A15" s="31" t="s">
        <v>22</v>
      </c>
      <c r="B15" s="29"/>
      <c r="C15" s="27" t="s">
        <v>85</v>
      </c>
      <c r="D15" s="33"/>
      <c r="E15" s="33"/>
    </row>
    <row r="16" spans="1:5" s="27" customFormat="1" ht="12.75" hidden="1" x14ac:dyDescent="0.2">
      <c r="A16" s="28" t="s">
        <v>5</v>
      </c>
      <c r="B16" s="29" t="s">
        <v>87</v>
      </c>
      <c r="D16" s="32" t="s">
        <v>70</v>
      </c>
      <c r="E16" s="32" t="s">
        <v>92</v>
      </c>
    </row>
    <row r="17" spans="1:9" s="27" customFormat="1" ht="12.75" hidden="1" x14ac:dyDescent="0.2">
      <c r="A17" s="28" t="s">
        <v>5</v>
      </c>
      <c r="B17" s="29" t="s">
        <v>88</v>
      </c>
      <c r="D17" s="32" t="s">
        <v>70</v>
      </c>
      <c r="E17" s="32" t="s">
        <v>92</v>
      </c>
      <c r="G17" s="28"/>
      <c r="H17" s="30"/>
      <c r="I17" s="30"/>
    </row>
    <row r="18" spans="1:9" s="27" customFormat="1" ht="12.75" hidden="1" x14ac:dyDescent="0.2">
      <c r="A18" s="28" t="s">
        <v>5</v>
      </c>
      <c r="B18" s="29" t="s">
        <v>89</v>
      </c>
      <c r="D18" s="32" t="s">
        <v>70</v>
      </c>
      <c r="E18" s="32" t="s">
        <v>92</v>
      </c>
      <c r="G18" s="28"/>
      <c r="H18" s="30"/>
      <c r="I18" s="30"/>
    </row>
    <row r="19" spans="1:9" s="27" customFormat="1" ht="12.75" hidden="1" x14ac:dyDescent="0.2">
      <c r="A19" s="28" t="s">
        <v>5</v>
      </c>
      <c r="B19" s="29" t="s">
        <v>90</v>
      </c>
      <c r="D19" s="32" t="s">
        <v>70</v>
      </c>
      <c r="E19" s="32" t="s">
        <v>92</v>
      </c>
      <c r="G19" s="28"/>
      <c r="H19" s="30"/>
      <c r="I19" s="30"/>
    </row>
    <row r="20" spans="1:9" s="27" customFormat="1" ht="12.75" hidden="1" x14ac:dyDescent="0.2">
      <c r="A20" s="28" t="s">
        <v>5</v>
      </c>
      <c r="B20" s="29" t="s">
        <v>25</v>
      </c>
      <c r="D20" s="32" t="s">
        <v>70</v>
      </c>
      <c r="E20" s="32" t="s">
        <v>92</v>
      </c>
      <c r="G20" s="28"/>
      <c r="H20" s="30"/>
      <c r="I20" s="30"/>
    </row>
    <row r="21" spans="1:9" s="27" customFormat="1" ht="12.75" x14ac:dyDescent="0.2">
      <c r="B21" s="59" t="s">
        <v>170</v>
      </c>
      <c r="G21" s="28"/>
      <c r="H21" s="30"/>
      <c r="I21" s="30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4" t="s">
        <v>58</v>
      </c>
      <c r="C23" s="20"/>
      <c r="G23" s="6"/>
      <c r="H23" s="7"/>
      <c r="I23" s="7"/>
    </row>
    <row r="24" spans="1:9" ht="12.75" x14ac:dyDescent="0.2">
      <c r="A24" s="6" t="s">
        <v>5</v>
      </c>
      <c r="B24" s="11" t="s">
        <v>27</v>
      </c>
      <c r="D24" s="21" t="s">
        <v>70</v>
      </c>
      <c r="E24" s="23" t="s">
        <v>92</v>
      </c>
    </row>
    <row r="25" spans="1:9" ht="12.75" x14ac:dyDescent="0.2">
      <c r="A25" s="19" t="s">
        <v>5</v>
      </c>
      <c r="B25" s="16" t="s">
        <v>178</v>
      </c>
      <c r="D25" s="21" t="s">
        <v>70</v>
      </c>
      <c r="E25" s="23" t="s">
        <v>92</v>
      </c>
    </row>
    <row r="26" spans="1:9" ht="12.75" x14ac:dyDescent="0.2">
      <c r="A26" s="6" t="s">
        <v>5</v>
      </c>
      <c r="B26" s="11" t="s">
        <v>177</v>
      </c>
      <c r="C26" s="58"/>
      <c r="D26" s="21" t="s">
        <v>70</v>
      </c>
      <c r="E26" s="21" t="s">
        <v>64</v>
      </c>
    </row>
    <row r="27" spans="1:9" ht="12.75" x14ac:dyDescent="0.2">
      <c r="A27" s="6" t="s">
        <v>5</v>
      </c>
      <c r="B27" s="11" t="s">
        <v>10</v>
      </c>
      <c r="D27" s="21"/>
      <c r="E27" s="23" t="s">
        <v>92</v>
      </c>
      <c r="G27" s="6"/>
      <c r="H27" s="7"/>
      <c r="I27" s="7"/>
    </row>
    <row r="28" spans="1:9" ht="12.75" x14ac:dyDescent="0.2">
      <c r="A28" s="22" t="s">
        <v>91</v>
      </c>
      <c r="B28" s="11"/>
      <c r="D28" s="21"/>
      <c r="E28" s="23"/>
      <c r="G28" s="6"/>
      <c r="H28" s="7"/>
      <c r="I28" s="7"/>
    </row>
    <row r="29" spans="1:9" ht="12.75" x14ac:dyDescent="0.2">
      <c r="A29" s="3" t="s">
        <v>3</v>
      </c>
      <c r="B29" s="3" t="s">
        <v>59</v>
      </c>
      <c r="D29" s="21"/>
      <c r="E29" s="23"/>
      <c r="G29" s="6"/>
      <c r="H29" s="7"/>
      <c r="I29" s="7"/>
    </row>
    <row r="30" spans="1:9" ht="12.75" x14ac:dyDescent="0.2">
      <c r="A30" s="6" t="s">
        <v>5</v>
      </c>
      <c r="B30" s="11" t="s">
        <v>93</v>
      </c>
      <c r="D30" s="21" t="s">
        <v>70</v>
      </c>
      <c r="E30" s="23" t="s">
        <v>92</v>
      </c>
      <c r="G30" s="6"/>
      <c r="H30" s="7"/>
      <c r="I30" s="7"/>
    </row>
    <row r="31" spans="1:9" ht="12.75" x14ac:dyDescent="0.2">
      <c r="A31" s="6" t="s">
        <v>5</v>
      </c>
      <c r="B31" s="11" t="s">
        <v>94</v>
      </c>
      <c r="C31" s="1"/>
      <c r="D31" s="21" t="s">
        <v>70</v>
      </c>
      <c r="E31" s="23" t="s">
        <v>92</v>
      </c>
      <c r="G31" s="6"/>
      <c r="H31" s="7"/>
      <c r="I31" s="7"/>
    </row>
    <row r="32" spans="1:9" ht="12.75" x14ac:dyDescent="0.2">
      <c r="A32" s="6" t="s">
        <v>5</v>
      </c>
      <c r="B32" s="11" t="s">
        <v>31</v>
      </c>
      <c r="D32" s="21" t="s">
        <v>70</v>
      </c>
      <c r="E32" s="23" t="s">
        <v>92</v>
      </c>
      <c r="G32" s="6"/>
      <c r="H32" s="7"/>
      <c r="I32" s="7"/>
    </row>
    <row r="33" spans="1:10" ht="12.75" x14ac:dyDescent="0.2">
      <c r="A33" s="6" t="s">
        <v>5</v>
      </c>
      <c r="B33" s="11" t="s">
        <v>95</v>
      </c>
      <c r="D33" s="21" t="s">
        <v>70</v>
      </c>
      <c r="E33" s="23" t="s">
        <v>92</v>
      </c>
      <c r="G33" s="6"/>
      <c r="H33" s="7"/>
      <c r="I33" s="7"/>
    </row>
    <row r="34" spans="1:10" ht="12.75" x14ac:dyDescent="0.2">
      <c r="A34" s="6" t="s">
        <v>5</v>
      </c>
      <c r="B34" s="11" t="s">
        <v>96</v>
      </c>
      <c r="D34" s="21" t="s">
        <v>70</v>
      </c>
      <c r="E34" s="23" t="s">
        <v>92</v>
      </c>
      <c r="G34" s="6"/>
      <c r="H34" s="7"/>
      <c r="I34" s="7"/>
    </row>
    <row r="35" spans="1:10" ht="12.75" x14ac:dyDescent="0.2">
      <c r="A35" s="6" t="s">
        <v>5</v>
      </c>
      <c r="B35" s="11" t="s">
        <v>97</v>
      </c>
      <c r="D35" s="21" t="s">
        <v>70</v>
      </c>
      <c r="E35" s="23" t="s">
        <v>92</v>
      </c>
      <c r="G35" s="6"/>
      <c r="H35" s="7"/>
      <c r="I35" s="7"/>
    </row>
    <row r="36" spans="1:10" ht="12.75" x14ac:dyDescent="0.2">
      <c r="A36" s="8" t="s">
        <v>5</v>
      </c>
      <c r="B36" s="13" t="s">
        <v>179</v>
      </c>
      <c r="C36" s="1"/>
      <c r="D36" s="21" t="s">
        <v>70</v>
      </c>
      <c r="E36" s="23" t="s">
        <v>92</v>
      </c>
      <c r="F36" s="36"/>
      <c r="G36" s="35"/>
      <c r="H36" s="35"/>
      <c r="I36" s="7"/>
      <c r="J36" s="35"/>
    </row>
    <row r="37" spans="1:10" ht="12.75" x14ac:dyDescent="0.2">
      <c r="A37" s="3" t="s">
        <v>3</v>
      </c>
      <c r="B37" s="3" t="s">
        <v>101</v>
      </c>
      <c r="C37" s="1"/>
      <c r="D37" s="21"/>
      <c r="E37" s="23"/>
      <c r="G37" s="35"/>
      <c r="H37" s="35"/>
      <c r="I37" s="7"/>
      <c r="J37" s="35"/>
    </row>
    <row r="38" spans="1:10" ht="12.75" x14ac:dyDescent="0.2">
      <c r="A38" s="6" t="s">
        <v>5</v>
      </c>
      <c r="B38" s="11" t="s">
        <v>167</v>
      </c>
      <c r="D38" s="21" t="s">
        <v>70</v>
      </c>
      <c r="E38" s="23" t="s">
        <v>92</v>
      </c>
      <c r="G38" s="35"/>
      <c r="H38" s="35"/>
      <c r="I38" s="7"/>
      <c r="J38" s="35"/>
    </row>
    <row r="39" spans="1:10" ht="12.75" x14ac:dyDescent="0.2">
      <c r="A39" s="6" t="s">
        <v>5</v>
      </c>
      <c r="B39" s="11" t="s">
        <v>102</v>
      </c>
      <c r="C39" s="1"/>
      <c r="D39" s="21" t="s">
        <v>70</v>
      </c>
      <c r="E39" s="23" t="s">
        <v>92</v>
      </c>
      <c r="G39" s="35"/>
      <c r="H39" s="35"/>
      <c r="I39" s="7"/>
      <c r="J39" s="35"/>
    </row>
    <row r="40" spans="1:10" ht="12.75" x14ac:dyDescent="0.2">
      <c r="A40" s="6" t="s">
        <v>5</v>
      </c>
      <c r="B40" s="11" t="s">
        <v>103</v>
      </c>
      <c r="D40" s="21" t="s">
        <v>70</v>
      </c>
      <c r="E40" s="23" t="s">
        <v>92</v>
      </c>
      <c r="G40" s="35"/>
      <c r="H40" s="35"/>
      <c r="I40" s="7"/>
      <c r="J40" s="35"/>
    </row>
    <row r="41" spans="1:10" ht="12.75" x14ac:dyDescent="0.2">
      <c r="A41" s="6" t="s">
        <v>5</v>
      </c>
      <c r="B41" s="11" t="s">
        <v>100</v>
      </c>
      <c r="D41" s="21" t="s">
        <v>70</v>
      </c>
      <c r="E41" s="23" t="s">
        <v>92</v>
      </c>
      <c r="G41" s="35"/>
      <c r="H41" s="35"/>
      <c r="I41" s="7"/>
      <c r="J41" s="35"/>
    </row>
    <row r="42" spans="1:10" ht="12.75" x14ac:dyDescent="0.2">
      <c r="A42" s="34" t="s">
        <v>41</v>
      </c>
      <c r="B42" s="11" t="s">
        <v>42</v>
      </c>
      <c r="D42" s="38"/>
      <c r="E42" s="38"/>
      <c r="G42" s="35"/>
      <c r="H42" s="35"/>
      <c r="I42" s="7"/>
      <c r="J42" s="35"/>
    </row>
    <row r="43" spans="1:10" ht="12.75" x14ac:dyDescent="0.2">
      <c r="A43" s="6" t="s">
        <v>5</v>
      </c>
      <c r="B43" s="11" t="s">
        <v>99</v>
      </c>
      <c r="D43" s="21" t="s">
        <v>70</v>
      </c>
      <c r="E43" s="23" t="s">
        <v>92</v>
      </c>
      <c r="G43" s="35"/>
      <c r="H43" s="35"/>
      <c r="I43" s="7"/>
      <c r="J43" s="35"/>
    </row>
    <row r="44" spans="1:10" ht="12.75" x14ac:dyDescent="0.2">
      <c r="A44" s="6" t="s">
        <v>5</v>
      </c>
      <c r="B44" s="11" t="s">
        <v>98</v>
      </c>
      <c r="D44" s="38"/>
      <c r="E44" s="38"/>
      <c r="G44" s="35"/>
      <c r="H44" s="35"/>
      <c r="I44" s="7"/>
      <c r="J44" s="35"/>
    </row>
    <row r="45" spans="1:10" ht="12.75" x14ac:dyDescent="0.2">
      <c r="A45" s="3" t="s">
        <v>3</v>
      </c>
      <c r="B45" s="3" t="s">
        <v>104</v>
      </c>
      <c r="D45" s="38"/>
      <c r="E45" s="38"/>
      <c r="G45" s="35"/>
      <c r="H45" s="35"/>
      <c r="I45" s="7"/>
      <c r="J45" s="35"/>
    </row>
    <row r="46" spans="1:10" ht="12.75" x14ac:dyDescent="0.2">
      <c r="A46" s="19" t="s">
        <v>5</v>
      </c>
      <c r="B46" s="16" t="s">
        <v>180</v>
      </c>
      <c r="D46" s="21" t="s">
        <v>70</v>
      </c>
      <c r="E46" s="23" t="s">
        <v>92</v>
      </c>
      <c r="G46" s="35"/>
      <c r="H46" s="35"/>
      <c r="I46" s="7"/>
      <c r="J46" s="35"/>
    </row>
    <row r="47" spans="1:10" ht="12.75" x14ac:dyDescent="0.2">
      <c r="A47" s="6" t="s">
        <v>5</v>
      </c>
      <c r="B47" s="11" t="s">
        <v>90</v>
      </c>
      <c r="D47" s="21" t="s">
        <v>70</v>
      </c>
      <c r="E47" s="23" t="s">
        <v>92</v>
      </c>
      <c r="G47" s="35"/>
    </row>
    <row r="48" spans="1:10" ht="12.75" x14ac:dyDescent="0.2">
      <c r="G48" s="35"/>
    </row>
    <row r="49" spans="6:10" ht="12.75" x14ac:dyDescent="0.2"/>
    <row r="50" spans="6:10" ht="12.75" x14ac:dyDescent="0.2"/>
    <row r="51" spans="6:10" ht="12.75" x14ac:dyDescent="0.2"/>
    <row r="52" spans="6:10" ht="12.75" x14ac:dyDescent="0.2"/>
    <row r="53" spans="6:10" ht="12.75" x14ac:dyDescent="0.2"/>
    <row r="54" spans="6:10" ht="12.75" x14ac:dyDescent="0.2"/>
    <row r="55" spans="6:10" ht="12.75" x14ac:dyDescent="0.2"/>
    <row r="56" spans="6:10" ht="12.75" x14ac:dyDescent="0.2">
      <c r="F56" s="37" t="s">
        <v>106</v>
      </c>
      <c r="G56" s="39"/>
      <c r="H56" s="41" t="s">
        <v>121</v>
      </c>
      <c r="I56" s="43"/>
      <c r="J56" s="45"/>
    </row>
    <row r="57" spans="6:10" ht="12.75" x14ac:dyDescent="0.2">
      <c r="F57" s="38"/>
      <c r="G57" s="39"/>
      <c r="H57" s="41" t="s">
        <v>122</v>
      </c>
      <c r="I57" s="43"/>
      <c r="J57" s="45"/>
    </row>
    <row r="58" spans="6:10" ht="12.75" x14ac:dyDescent="0.2">
      <c r="F58" s="38"/>
      <c r="G58" s="39"/>
      <c r="H58" s="41" t="s">
        <v>123</v>
      </c>
      <c r="I58" s="43"/>
      <c r="J58" s="45"/>
    </row>
    <row r="59" spans="6:10" ht="12.75" x14ac:dyDescent="0.2">
      <c r="F59" s="38"/>
      <c r="G59" s="39"/>
      <c r="H59" s="41" t="s">
        <v>124</v>
      </c>
      <c r="I59" s="43"/>
      <c r="J59" s="45"/>
    </row>
    <row r="60" spans="6:10" ht="12.75" x14ac:dyDescent="0.2">
      <c r="F60" s="38"/>
      <c r="G60" s="39"/>
      <c r="H60" s="41" t="s">
        <v>125</v>
      </c>
      <c r="I60" s="43"/>
      <c r="J60" s="45"/>
    </row>
    <row r="61" spans="6:10" ht="12.75" x14ac:dyDescent="0.2">
      <c r="F61" s="38"/>
      <c r="G61" s="39"/>
      <c r="H61" s="41" t="s">
        <v>126</v>
      </c>
      <c r="I61" s="43"/>
      <c r="J61" s="45"/>
    </row>
    <row r="62" spans="6:10" ht="12.75" x14ac:dyDescent="0.2">
      <c r="F62" s="38"/>
      <c r="G62" s="39"/>
      <c r="H62" s="41" t="s">
        <v>127</v>
      </c>
      <c r="I62" s="43"/>
      <c r="J62" s="45"/>
    </row>
    <row r="63" spans="6:10" ht="12.75" x14ac:dyDescent="0.2">
      <c r="F63" s="38"/>
      <c r="G63" s="39"/>
      <c r="H63" s="41" t="s">
        <v>128</v>
      </c>
      <c r="I63" s="43"/>
      <c r="J63" s="45"/>
    </row>
    <row r="64" spans="6:10" ht="12.75" x14ac:dyDescent="0.2">
      <c r="F64" s="38"/>
      <c r="G64" s="39"/>
      <c r="H64" s="41" t="s">
        <v>129</v>
      </c>
      <c r="I64" s="43"/>
      <c r="J64" s="45"/>
    </row>
    <row r="65" spans="6:10" ht="15.75" customHeight="1" x14ac:dyDescent="0.2">
      <c r="F65" s="38"/>
      <c r="G65" s="39"/>
      <c r="H65" s="41" t="s">
        <v>130</v>
      </c>
      <c r="I65" s="43"/>
      <c r="J65" s="45"/>
    </row>
    <row r="66" spans="6:10" ht="15.75" customHeight="1" x14ac:dyDescent="0.2">
      <c r="F66" s="38"/>
      <c r="G66" s="39"/>
      <c r="H66" s="41" t="s">
        <v>131</v>
      </c>
      <c r="I66" s="43"/>
      <c r="J66" s="45"/>
    </row>
    <row r="67" spans="6:10" ht="15.75" customHeight="1" x14ac:dyDescent="0.2">
      <c r="F67" s="38"/>
      <c r="G67" s="39"/>
      <c r="H67" s="42"/>
      <c r="I67" s="43"/>
      <c r="J67" s="46"/>
    </row>
    <row r="68" spans="6:10" ht="15.75" customHeight="1" x14ac:dyDescent="0.2">
      <c r="F68" s="38"/>
      <c r="G68" s="39"/>
      <c r="H68" s="42"/>
      <c r="I68" s="43"/>
      <c r="J68" s="46"/>
    </row>
    <row r="69" spans="6:10" ht="15.75" customHeight="1" x14ac:dyDescent="0.2">
      <c r="F69" s="38"/>
      <c r="G69" s="39"/>
      <c r="H69" s="42"/>
      <c r="I69" s="44"/>
      <c r="J69" s="46"/>
    </row>
    <row r="70" spans="6:10" ht="15.75" customHeight="1" x14ac:dyDescent="0.2">
      <c r="F70" s="38"/>
      <c r="G70" s="39"/>
      <c r="H70" s="42"/>
      <c r="I70" s="44"/>
      <c r="J70" s="46"/>
    </row>
    <row r="71" spans="6:10" ht="15.75" customHeight="1" x14ac:dyDescent="0.2">
      <c r="F71" s="38"/>
      <c r="G71" s="40"/>
      <c r="H71" s="42"/>
      <c r="I71" s="44"/>
      <c r="J71" s="46"/>
    </row>
    <row r="72" spans="6:10" ht="15.75" customHeight="1" x14ac:dyDescent="0.2">
      <c r="F72" s="38"/>
      <c r="G72" s="40"/>
      <c r="H72" s="42"/>
      <c r="I72" s="44"/>
      <c r="J72" s="46"/>
    </row>
    <row r="73" spans="6:10" ht="15.75" customHeight="1" x14ac:dyDescent="0.2">
      <c r="F73" s="38"/>
      <c r="G73" s="40"/>
      <c r="H73" s="42"/>
      <c r="I73" s="44"/>
      <c r="J73" s="46"/>
    </row>
    <row r="74" spans="6:10" ht="15.75" customHeight="1" x14ac:dyDescent="0.2">
      <c r="F74" s="38"/>
      <c r="G74" s="40"/>
      <c r="H74" s="42"/>
      <c r="I74" s="44"/>
      <c r="J74" s="46"/>
    </row>
    <row r="75" spans="6:10" ht="15.75" customHeight="1" x14ac:dyDescent="0.2">
      <c r="F75" s="38"/>
      <c r="G75" s="40"/>
      <c r="H75" s="42"/>
      <c r="I75" s="44"/>
      <c r="J75" s="46"/>
    </row>
    <row r="76" spans="6:10" ht="15.75" customHeight="1" x14ac:dyDescent="0.2">
      <c r="F76" s="38"/>
      <c r="G76" s="40"/>
      <c r="H76" s="42"/>
      <c r="I76" s="44"/>
      <c r="J76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D854-EBBE-4ED8-8735-366F3001E3FD}">
  <dimension ref="B2:F22"/>
  <sheetViews>
    <sheetView workbookViewId="0">
      <selection activeCell="B2" sqref="B2:D16"/>
    </sheetView>
  </sheetViews>
  <sheetFormatPr defaultRowHeight="12.75" x14ac:dyDescent="0.2"/>
  <sheetData>
    <row r="2" spans="2:6" ht="25.5" x14ac:dyDescent="0.2">
      <c r="B2" s="37" t="s">
        <v>106</v>
      </c>
      <c r="C2" s="39" t="s">
        <v>107</v>
      </c>
      <c r="D2" s="41" t="s">
        <v>121</v>
      </c>
      <c r="E2" s="43"/>
      <c r="F2" s="45"/>
    </row>
    <row r="3" spans="2:6" x14ac:dyDescent="0.2">
      <c r="B3" s="38"/>
      <c r="C3" s="39" t="s">
        <v>108</v>
      </c>
      <c r="D3" s="41" t="s">
        <v>122</v>
      </c>
      <c r="E3" s="43"/>
      <c r="F3" s="45"/>
    </row>
    <row r="4" spans="2:6" x14ac:dyDescent="0.2">
      <c r="B4" s="38"/>
      <c r="C4" s="39" t="s">
        <v>109</v>
      </c>
      <c r="D4" s="41" t="s">
        <v>123</v>
      </c>
      <c r="E4" s="43"/>
      <c r="F4" s="45"/>
    </row>
    <row r="5" spans="2:6" x14ac:dyDescent="0.2">
      <c r="B5" s="38"/>
      <c r="C5" s="39" t="s">
        <v>110</v>
      </c>
      <c r="D5" s="41" t="s">
        <v>124</v>
      </c>
      <c r="E5" s="43"/>
      <c r="F5" s="45"/>
    </row>
    <row r="6" spans="2:6" x14ac:dyDescent="0.2">
      <c r="B6" s="38"/>
      <c r="C6" s="39" t="s">
        <v>111</v>
      </c>
      <c r="D6" s="41" t="s">
        <v>125</v>
      </c>
      <c r="E6" s="43"/>
      <c r="F6" s="45"/>
    </row>
    <row r="7" spans="2:6" x14ac:dyDescent="0.2">
      <c r="B7" s="38"/>
      <c r="C7" s="39" t="s">
        <v>112</v>
      </c>
      <c r="D7" s="41" t="s">
        <v>126</v>
      </c>
      <c r="E7" s="43"/>
      <c r="F7" s="45"/>
    </row>
    <row r="8" spans="2:6" x14ac:dyDescent="0.2">
      <c r="B8" s="38"/>
      <c r="C8" s="39" t="s">
        <v>113</v>
      </c>
      <c r="D8" s="41" t="s">
        <v>127</v>
      </c>
      <c r="E8" s="43"/>
      <c r="F8" s="45"/>
    </row>
    <row r="9" spans="2:6" x14ac:dyDescent="0.2">
      <c r="B9" s="38"/>
      <c r="C9" s="39" t="s">
        <v>114</v>
      </c>
      <c r="D9" s="41" t="s">
        <v>128</v>
      </c>
      <c r="E9" s="43"/>
      <c r="F9" s="45"/>
    </row>
    <row r="10" spans="2:6" x14ac:dyDescent="0.2">
      <c r="B10" s="38"/>
      <c r="C10" s="39" t="s">
        <v>115</v>
      </c>
      <c r="D10" s="41" t="s">
        <v>129</v>
      </c>
      <c r="E10" s="43"/>
      <c r="F10" s="45"/>
    </row>
    <row r="11" spans="2:6" x14ac:dyDescent="0.2">
      <c r="B11" s="38"/>
      <c r="C11" s="39" t="s">
        <v>116</v>
      </c>
      <c r="D11" s="41" t="s">
        <v>130</v>
      </c>
      <c r="E11" s="43"/>
      <c r="F11" s="45"/>
    </row>
    <row r="12" spans="2:6" x14ac:dyDescent="0.2">
      <c r="B12" s="38"/>
      <c r="C12" s="39" t="s">
        <v>117</v>
      </c>
      <c r="D12" s="41" t="s">
        <v>131</v>
      </c>
      <c r="E12" s="43"/>
      <c r="F12" s="45"/>
    </row>
    <row r="13" spans="2:6" x14ac:dyDescent="0.2">
      <c r="B13" s="38"/>
      <c r="C13" s="39" t="s">
        <v>118</v>
      </c>
      <c r="D13" s="42"/>
      <c r="E13" s="43"/>
      <c r="F13" s="46"/>
    </row>
    <row r="14" spans="2:6" x14ac:dyDescent="0.2">
      <c r="B14" s="38"/>
      <c r="C14" s="39" t="s">
        <v>119</v>
      </c>
      <c r="D14" s="42"/>
      <c r="E14" s="43"/>
      <c r="F14" s="46"/>
    </row>
    <row r="15" spans="2:6" x14ac:dyDescent="0.2">
      <c r="B15" s="38"/>
      <c r="C15" s="39" t="s">
        <v>120</v>
      </c>
      <c r="D15" s="42"/>
      <c r="E15" s="44"/>
      <c r="F15" s="46"/>
    </row>
    <row r="16" spans="2:6" x14ac:dyDescent="0.2">
      <c r="B16" s="38"/>
      <c r="C16" s="39"/>
      <c r="D16" s="42"/>
      <c r="E16" s="44"/>
      <c r="F16" s="46"/>
    </row>
    <row r="17" spans="2:6" x14ac:dyDescent="0.2">
      <c r="B17" s="38"/>
      <c r="C17" s="40"/>
      <c r="D17" s="42"/>
      <c r="E17" s="44"/>
      <c r="F17" s="46"/>
    </row>
    <row r="18" spans="2:6" x14ac:dyDescent="0.2">
      <c r="B18" s="38"/>
      <c r="C18" s="40"/>
      <c r="D18" s="42"/>
      <c r="E18" s="44"/>
      <c r="F18" s="46"/>
    </row>
    <row r="19" spans="2:6" x14ac:dyDescent="0.2">
      <c r="B19" s="38"/>
      <c r="C19" s="40"/>
      <c r="D19" s="42"/>
      <c r="E19" s="44"/>
      <c r="F19" s="46"/>
    </row>
    <row r="20" spans="2:6" x14ac:dyDescent="0.2">
      <c r="B20" s="38"/>
      <c r="C20" s="40"/>
      <c r="D20" s="42"/>
      <c r="E20" s="44"/>
      <c r="F20" s="46"/>
    </row>
    <row r="21" spans="2:6" x14ac:dyDescent="0.2">
      <c r="B21" s="38"/>
      <c r="C21" s="40"/>
      <c r="D21" s="42"/>
      <c r="E21" s="44"/>
      <c r="F21" s="46"/>
    </row>
    <row r="22" spans="2:6" x14ac:dyDescent="0.2">
      <c r="B22" s="38"/>
      <c r="C22" s="40"/>
      <c r="D22" s="42"/>
      <c r="E22" s="44"/>
      <c r="F22" s="46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5B21-4330-492A-A6A7-ADA2A696087A}">
  <dimension ref="B2:O55"/>
  <sheetViews>
    <sheetView workbookViewId="0">
      <selection activeCell="E32" sqref="E32"/>
    </sheetView>
  </sheetViews>
  <sheetFormatPr defaultRowHeight="12.75" x14ac:dyDescent="0.2"/>
  <cols>
    <col min="11" max="11" width="6.5703125" bestFit="1" customWidth="1"/>
    <col min="14" max="14" width="58.5703125" customWidth="1"/>
    <col min="15" max="15" width="7" style="58" customWidth="1"/>
  </cols>
  <sheetData>
    <row r="2" spans="2:15" s="50" customFormat="1" ht="25.5" x14ac:dyDescent="0.2">
      <c r="B2" s="53" t="s">
        <v>106</v>
      </c>
      <c r="C2" s="53"/>
      <c r="D2" s="53" t="s">
        <v>136</v>
      </c>
      <c r="E2" s="53" t="s">
        <v>137</v>
      </c>
      <c r="F2" s="54" t="s">
        <v>133</v>
      </c>
      <c r="G2" s="53" t="s">
        <v>138</v>
      </c>
      <c r="H2" s="54" t="s">
        <v>139</v>
      </c>
      <c r="I2" s="54" t="s">
        <v>135</v>
      </c>
      <c r="J2" s="53" t="s">
        <v>134</v>
      </c>
      <c r="K2" s="55" t="s">
        <v>140</v>
      </c>
      <c r="L2" s="55" t="s">
        <v>142</v>
      </c>
      <c r="M2" s="55" t="s">
        <v>143</v>
      </c>
      <c r="N2" s="55" t="s">
        <v>144</v>
      </c>
      <c r="O2" s="55" t="s">
        <v>157</v>
      </c>
    </row>
    <row r="3" spans="2:15" x14ac:dyDescent="0.2">
      <c r="B3" s="38"/>
      <c r="C3" s="39" t="s">
        <v>107</v>
      </c>
      <c r="D3" s="39">
        <v>2</v>
      </c>
      <c r="E3" s="39">
        <v>8</v>
      </c>
      <c r="F3" s="43">
        <v>200</v>
      </c>
      <c r="G3" s="45">
        <v>1580</v>
      </c>
      <c r="H3" s="43">
        <v>5695</v>
      </c>
      <c r="I3" s="43">
        <v>4.26</v>
      </c>
      <c r="J3" s="45">
        <v>1.72</v>
      </c>
      <c r="K3" s="35" t="s">
        <v>141</v>
      </c>
      <c r="L3">
        <v>30</v>
      </c>
      <c r="M3">
        <v>25</v>
      </c>
      <c r="N3" s="69" t="s">
        <v>154</v>
      </c>
      <c r="O3" s="58">
        <v>40</v>
      </c>
    </row>
    <row r="4" spans="2:15" x14ac:dyDescent="0.2">
      <c r="B4" s="38"/>
      <c r="C4" s="39" t="s">
        <v>108</v>
      </c>
      <c r="D4" s="39">
        <v>10</v>
      </c>
      <c r="E4" s="39">
        <v>8</v>
      </c>
      <c r="F4" s="43">
        <v>200</v>
      </c>
      <c r="G4" s="45">
        <v>1100</v>
      </c>
      <c r="H4" s="43">
        <v>5979</v>
      </c>
      <c r="I4" s="43">
        <v>3.96</v>
      </c>
      <c r="J4" s="45">
        <v>1.6</v>
      </c>
      <c r="K4" s="35" t="s">
        <v>141</v>
      </c>
      <c r="L4">
        <v>30</v>
      </c>
      <c r="M4">
        <v>25</v>
      </c>
      <c r="N4" s="69"/>
    </row>
    <row r="5" spans="2:15" x14ac:dyDescent="0.2">
      <c r="B5" s="38"/>
      <c r="C5" s="39" t="s">
        <v>109</v>
      </c>
      <c r="D5" s="39">
        <v>10</v>
      </c>
      <c r="E5" s="39">
        <v>9</v>
      </c>
      <c r="F5" s="43">
        <v>200</v>
      </c>
      <c r="G5" s="45">
        <v>1100</v>
      </c>
      <c r="H5" s="45">
        <v>6263</v>
      </c>
      <c r="I5" s="43">
        <v>4.16</v>
      </c>
      <c r="J5" s="45">
        <v>1.68</v>
      </c>
      <c r="K5" s="35" t="s">
        <v>141</v>
      </c>
      <c r="L5">
        <v>30</v>
      </c>
      <c r="M5">
        <v>25</v>
      </c>
      <c r="N5" s="69"/>
    </row>
    <row r="6" spans="2:15" x14ac:dyDescent="0.2">
      <c r="B6" s="38"/>
      <c r="C6" s="39" t="s">
        <v>110</v>
      </c>
      <c r="D6" s="39">
        <v>12</v>
      </c>
      <c r="E6" s="39">
        <v>0</v>
      </c>
      <c r="F6" s="43">
        <v>200</v>
      </c>
      <c r="G6" s="45">
        <v>890</v>
      </c>
      <c r="H6" s="43">
        <v>6480</v>
      </c>
      <c r="I6" s="43">
        <v>2.8</v>
      </c>
      <c r="J6" s="45">
        <v>1.1299999999999999</v>
      </c>
      <c r="K6" s="35" t="s">
        <v>141</v>
      </c>
      <c r="L6">
        <v>30</v>
      </c>
      <c r="M6">
        <v>25</v>
      </c>
      <c r="N6" s="69"/>
    </row>
    <row r="7" spans="2:15" x14ac:dyDescent="0.2">
      <c r="B7" s="38"/>
      <c r="C7" s="39" t="s">
        <v>111</v>
      </c>
      <c r="D7" s="39">
        <v>2</v>
      </c>
      <c r="E7" s="39">
        <v>4</v>
      </c>
      <c r="F7" s="43">
        <v>200</v>
      </c>
      <c r="G7" s="45">
        <v>1100</v>
      </c>
      <c r="H7" s="43">
        <v>2909</v>
      </c>
      <c r="I7" s="43">
        <v>1.88</v>
      </c>
      <c r="J7" s="45">
        <v>0.76</v>
      </c>
      <c r="K7" s="35" t="s">
        <v>141</v>
      </c>
      <c r="L7">
        <v>30</v>
      </c>
      <c r="M7">
        <v>25</v>
      </c>
      <c r="N7" s="69"/>
    </row>
    <row r="8" spans="2:15" x14ac:dyDescent="0.2">
      <c r="B8" s="38"/>
      <c r="C8" s="39" t="s">
        <v>112</v>
      </c>
      <c r="D8" s="39">
        <v>6</v>
      </c>
      <c r="E8" s="39">
        <v>7</v>
      </c>
      <c r="F8" s="43">
        <v>200</v>
      </c>
      <c r="G8" s="45">
        <v>1580</v>
      </c>
      <c r="H8" s="43">
        <v>5226</v>
      </c>
      <c r="I8" s="43">
        <v>3.53</v>
      </c>
      <c r="J8" s="45">
        <v>1.42</v>
      </c>
      <c r="K8" s="35" t="s">
        <v>141</v>
      </c>
      <c r="L8">
        <v>30</v>
      </c>
      <c r="M8">
        <v>25</v>
      </c>
      <c r="N8" s="69"/>
    </row>
    <row r="9" spans="2:15" x14ac:dyDescent="0.2">
      <c r="B9" s="38"/>
      <c r="C9" s="39" t="s">
        <v>113</v>
      </c>
      <c r="D9" s="39">
        <v>9</v>
      </c>
      <c r="E9" s="39">
        <v>8</v>
      </c>
      <c r="F9" s="43">
        <v>200</v>
      </c>
      <c r="G9" s="45">
        <v>1100</v>
      </c>
      <c r="H9" s="43">
        <v>5793</v>
      </c>
      <c r="I9" s="43">
        <v>3.74</v>
      </c>
      <c r="J9" s="45">
        <v>1.51</v>
      </c>
      <c r="K9" s="35" t="s">
        <v>141</v>
      </c>
      <c r="L9">
        <v>30</v>
      </c>
      <c r="M9">
        <v>25</v>
      </c>
      <c r="N9" s="69"/>
    </row>
    <row r="10" spans="2:15" x14ac:dyDescent="0.2">
      <c r="B10" s="38"/>
      <c r="C10" s="39" t="s">
        <v>114</v>
      </c>
      <c r="D10" s="39">
        <v>10</v>
      </c>
      <c r="E10" s="39">
        <v>9</v>
      </c>
      <c r="F10" s="43">
        <v>200</v>
      </c>
      <c r="G10" s="45">
        <v>1100</v>
      </c>
      <c r="H10" s="43">
        <v>6361</v>
      </c>
      <c r="I10" s="43">
        <v>4.13</v>
      </c>
      <c r="J10" s="45">
        <v>1.66</v>
      </c>
      <c r="K10" s="35" t="s">
        <v>141</v>
      </c>
      <c r="L10">
        <v>30</v>
      </c>
      <c r="M10">
        <v>25</v>
      </c>
      <c r="N10" s="69"/>
    </row>
    <row r="11" spans="2:15" x14ac:dyDescent="0.2">
      <c r="B11" s="38"/>
      <c r="C11" s="39" t="s">
        <v>115</v>
      </c>
      <c r="D11" s="39">
        <v>12</v>
      </c>
      <c r="E11" s="39">
        <v>0</v>
      </c>
      <c r="F11" s="43">
        <v>200</v>
      </c>
      <c r="G11" s="45">
        <v>890</v>
      </c>
      <c r="H11" s="43">
        <v>6796</v>
      </c>
      <c r="I11" s="43">
        <v>2.89</v>
      </c>
      <c r="J11" s="45">
        <v>1.1599999999999999</v>
      </c>
      <c r="K11" s="35" t="s">
        <v>141</v>
      </c>
      <c r="L11">
        <v>30</v>
      </c>
      <c r="M11">
        <v>25</v>
      </c>
      <c r="N11" s="69"/>
    </row>
    <row r="12" spans="2:15" x14ac:dyDescent="0.2">
      <c r="B12" s="38"/>
      <c r="C12" s="39" t="s">
        <v>116</v>
      </c>
      <c r="D12" s="39">
        <v>2</v>
      </c>
      <c r="E12" s="39">
        <v>6</v>
      </c>
      <c r="F12" s="43">
        <v>200</v>
      </c>
      <c r="G12" s="45">
        <v>1100</v>
      </c>
      <c r="H12" s="43">
        <v>4311</v>
      </c>
      <c r="I12" s="43">
        <v>2.83</v>
      </c>
      <c r="J12" s="45">
        <v>1.1399999999999999</v>
      </c>
      <c r="K12" s="35" t="s">
        <v>141</v>
      </c>
      <c r="L12">
        <v>30</v>
      </c>
      <c r="M12">
        <v>25</v>
      </c>
      <c r="N12" s="69"/>
    </row>
    <row r="13" spans="2:15" x14ac:dyDescent="0.2">
      <c r="B13" s="38"/>
      <c r="C13" s="39" t="s">
        <v>117</v>
      </c>
      <c r="D13" s="39">
        <v>8</v>
      </c>
      <c r="E13" s="39">
        <v>6</v>
      </c>
      <c r="F13" s="43">
        <v>200</v>
      </c>
      <c r="G13" s="46">
        <v>1100</v>
      </c>
      <c r="H13" s="43">
        <v>4595</v>
      </c>
      <c r="I13" s="43">
        <v>3.02</v>
      </c>
      <c r="J13" s="46">
        <v>1.22</v>
      </c>
      <c r="K13" s="35" t="s">
        <v>141</v>
      </c>
      <c r="L13">
        <v>30</v>
      </c>
      <c r="M13">
        <v>25</v>
      </c>
      <c r="N13" s="69"/>
    </row>
    <row r="14" spans="2:15" x14ac:dyDescent="0.2">
      <c r="B14" s="38"/>
      <c r="C14" s="39" t="s">
        <v>118</v>
      </c>
      <c r="D14" s="39">
        <v>9</v>
      </c>
      <c r="E14" s="39">
        <v>7</v>
      </c>
      <c r="F14" s="43">
        <v>200</v>
      </c>
      <c r="G14" s="46">
        <v>1100</v>
      </c>
      <c r="H14" s="43">
        <v>4878</v>
      </c>
      <c r="I14" s="43">
        <v>3.21</v>
      </c>
      <c r="J14" s="46">
        <v>1.3</v>
      </c>
      <c r="K14" s="35" t="s">
        <v>141</v>
      </c>
      <c r="L14">
        <v>30</v>
      </c>
      <c r="M14">
        <v>25</v>
      </c>
      <c r="N14" s="69"/>
    </row>
    <row r="15" spans="2:15" x14ac:dyDescent="0.2">
      <c r="B15" s="38"/>
      <c r="C15" s="39" t="s">
        <v>119</v>
      </c>
      <c r="D15" s="39">
        <v>9</v>
      </c>
      <c r="E15" s="39">
        <v>7</v>
      </c>
      <c r="F15" s="44">
        <v>200</v>
      </c>
      <c r="G15" s="46">
        <v>1100</v>
      </c>
      <c r="H15" s="44">
        <v>5162</v>
      </c>
      <c r="I15" s="44">
        <v>3.41</v>
      </c>
      <c r="J15" s="46">
        <v>1.38</v>
      </c>
      <c r="K15" s="35" t="s">
        <v>141</v>
      </c>
      <c r="L15">
        <v>30</v>
      </c>
      <c r="M15">
        <v>25</v>
      </c>
      <c r="N15" s="69"/>
    </row>
    <row r="16" spans="2:15" x14ac:dyDescent="0.2">
      <c r="B16" s="38"/>
      <c r="C16" s="39" t="s">
        <v>120</v>
      </c>
      <c r="D16" s="39">
        <v>10</v>
      </c>
      <c r="E16" s="39">
        <v>0</v>
      </c>
      <c r="F16" s="44">
        <v>200</v>
      </c>
      <c r="G16" s="46">
        <v>890</v>
      </c>
      <c r="H16" s="44">
        <v>5380</v>
      </c>
      <c r="I16" s="44">
        <v>2.31</v>
      </c>
      <c r="J16" s="46">
        <v>0.93</v>
      </c>
      <c r="K16" s="35" t="s">
        <v>141</v>
      </c>
      <c r="L16">
        <v>30</v>
      </c>
      <c r="M16">
        <v>25</v>
      </c>
      <c r="N16" s="69"/>
    </row>
    <row r="17" spans="2:14" x14ac:dyDescent="0.2">
      <c r="B17" s="38"/>
      <c r="C17" s="51"/>
      <c r="D17" s="51"/>
      <c r="E17" s="51"/>
      <c r="F17" s="52"/>
      <c r="G17" s="52"/>
      <c r="H17" s="52"/>
      <c r="I17" s="52"/>
      <c r="J17" s="52"/>
      <c r="K17" s="35"/>
      <c r="N17" s="69"/>
    </row>
    <row r="18" spans="2:14" x14ac:dyDescent="0.2">
      <c r="B18" s="38"/>
      <c r="C18" s="41" t="s">
        <v>121</v>
      </c>
      <c r="D18" s="41">
        <v>2</v>
      </c>
      <c r="E18" s="41"/>
      <c r="F18" s="44"/>
      <c r="G18" s="46">
        <v>1200</v>
      </c>
      <c r="H18" s="44"/>
      <c r="I18" s="44"/>
      <c r="J18" s="46"/>
      <c r="K18" s="35" t="s">
        <v>141</v>
      </c>
      <c r="L18">
        <v>30</v>
      </c>
      <c r="M18">
        <v>25</v>
      </c>
      <c r="N18" s="69"/>
    </row>
    <row r="19" spans="2:14" x14ac:dyDescent="0.2">
      <c r="B19" s="38"/>
      <c r="C19" s="41" t="s">
        <v>122</v>
      </c>
      <c r="D19" s="41">
        <v>2</v>
      </c>
      <c r="E19" s="41"/>
      <c r="F19" s="44"/>
      <c r="G19" s="46">
        <v>1200</v>
      </c>
      <c r="H19" s="44"/>
      <c r="I19" s="44"/>
      <c r="J19" s="46"/>
      <c r="K19" s="35" t="s">
        <v>141</v>
      </c>
      <c r="L19">
        <v>30</v>
      </c>
      <c r="M19">
        <v>25</v>
      </c>
      <c r="N19" s="69"/>
    </row>
    <row r="20" spans="2:14" x14ac:dyDescent="0.2">
      <c r="B20" s="38"/>
      <c r="C20" s="41" t="s">
        <v>123</v>
      </c>
      <c r="D20" s="41">
        <v>2</v>
      </c>
      <c r="E20" s="41"/>
      <c r="F20" s="44"/>
      <c r="G20" s="46">
        <v>1200</v>
      </c>
      <c r="H20" s="44"/>
      <c r="I20" s="44"/>
      <c r="J20" s="46"/>
      <c r="K20" s="35" t="s">
        <v>141</v>
      </c>
      <c r="L20">
        <v>30</v>
      </c>
      <c r="M20">
        <v>25</v>
      </c>
      <c r="N20" s="69"/>
    </row>
    <row r="21" spans="2:14" x14ac:dyDescent="0.2">
      <c r="B21" s="38"/>
      <c r="C21" s="41" t="s">
        <v>124</v>
      </c>
      <c r="D21" s="41">
        <v>2</v>
      </c>
      <c r="E21" s="41"/>
      <c r="F21" s="44"/>
      <c r="G21" s="46">
        <v>1200</v>
      </c>
      <c r="H21" s="44"/>
      <c r="I21" s="44"/>
      <c r="J21" s="46"/>
      <c r="K21" s="35" t="s">
        <v>141</v>
      </c>
      <c r="L21">
        <v>30</v>
      </c>
      <c r="M21">
        <v>25</v>
      </c>
      <c r="N21" s="69"/>
    </row>
    <row r="22" spans="2:14" x14ac:dyDescent="0.2">
      <c r="B22" s="38"/>
      <c r="C22" s="41" t="s">
        <v>125</v>
      </c>
      <c r="D22" s="41">
        <v>2</v>
      </c>
      <c r="E22" s="41"/>
      <c r="F22" s="44"/>
      <c r="G22" s="46">
        <v>1200</v>
      </c>
      <c r="H22" s="44"/>
      <c r="I22" s="44"/>
      <c r="J22" s="46"/>
      <c r="K22" s="35" t="s">
        <v>141</v>
      </c>
      <c r="L22">
        <v>30</v>
      </c>
      <c r="M22">
        <v>25</v>
      </c>
      <c r="N22" s="69"/>
    </row>
    <row r="23" spans="2:14" x14ac:dyDescent="0.2">
      <c r="B23" s="38"/>
      <c r="C23" s="41" t="s">
        <v>126</v>
      </c>
      <c r="D23" s="41">
        <v>2</v>
      </c>
      <c r="E23" s="41"/>
      <c r="F23" s="44"/>
      <c r="G23" s="46">
        <v>1200</v>
      </c>
      <c r="H23" s="44"/>
      <c r="I23" s="44"/>
      <c r="J23" s="46"/>
      <c r="K23" s="35" t="s">
        <v>141</v>
      </c>
      <c r="L23">
        <v>30</v>
      </c>
      <c r="M23">
        <v>25</v>
      </c>
      <c r="N23" s="69"/>
    </row>
    <row r="24" spans="2:14" x14ac:dyDescent="0.2">
      <c r="B24" s="38"/>
      <c r="C24" s="41" t="s">
        <v>127</v>
      </c>
      <c r="D24" s="41">
        <v>2</v>
      </c>
      <c r="E24" s="41"/>
      <c r="F24" s="44"/>
      <c r="G24" s="46">
        <v>1200</v>
      </c>
      <c r="H24" s="44"/>
      <c r="I24" s="44"/>
      <c r="J24" s="46"/>
      <c r="K24" s="35" t="s">
        <v>141</v>
      </c>
      <c r="L24">
        <v>30</v>
      </c>
      <c r="M24">
        <v>25</v>
      </c>
      <c r="N24" s="69"/>
    </row>
    <row r="25" spans="2:14" x14ac:dyDescent="0.2">
      <c r="B25" s="38"/>
      <c r="C25" s="41" t="s">
        <v>128</v>
      </c>
      <c r="D25" s="41">
        <v>2</v>
      </c>
      <c r="E25" s="41"/>
      <c r="F25" s="44"/>
      <c r="G25" s="46">
        <v>1200</v>
      </c>
      <c r="H25" s="44"/>
      <c r="I25" s="44"/>
      <c r="J25" s="46"/>
      <c r="K25" s="35" t="s">
        <v>141</v>
      </c>
      <c r="L25">
        <v>30</v>
      </c>
      <c r="M25">
        <v>25</v>
      </c>
      <c r="N25" s="69"/>
    </row>
    <row r="26" spans="2:14" x14ac:dyDescent="0.2">
      <c r="B26" s="38"/>
      <c r="C26" s="41" t="s">
        <v>129</v>
      </c>
      <c r="D26" s="41">
        <v>2</v>
      </c>
      <c r="E26" s="41"/>
      <c r="F26" s="44"/>
      <c r="G26" s="46">
        <v>1200</v>
      </c>
      <c r="H26" s="44"/>
      <c r="I26" s="44"/>
      <c r="J26" s="46"/>
      <c r="K26" s="35" t="s">
        <v>141</v>
      </c>
      <c r="L26">
        <v>30</v>
      </c>
      <c r="M26">
        <v>25</v>
      </c>
      <c r="N26" s="69"/>
    </row>
    <row r="27" spans="2:14" x14ac:dyDescent="0.2">
      <c r="B27" s="38"/>
      <c r="C27" s="41" t="s">
        <v>130</v>
      </c>
      <c r="D27" s="41">
        <v>2</v>
      </c>
      <c r="E27" s="41"/>
      <c r="F27" s="44"/>
      <c r="G27" s="46">
        <v>1200</v>
      </c>
      <c r="H27" s="44"/>
      <c r="I27" s="44"/>
      <c r="J27" s="46"/>
      <c r="K27" s="35" t="s">
        <v>141</v>
      </c>
      <c r="L27">
        <v>30</v>
      </c>
      <c r="M27">
        <v>25</v>
      </c>
      <c r="N27" s="69"/>
    </row>
    <row r="28" spans="2:14" x14ac:dyDescent="0.2">
      <c r="B28" s="38"/>
      <c r="C28" s="41" t="s">
        <v>131</v>
      </c>
      <c r="D28" s="41">
        <v>2</v>
      </c>
      <c r="E28" s="41"/>
      <c r="F28" s="44"/>
      <c r="G28" s="46">
        <v>1200</v>
      </c>
      <c r="H28" s="44"/>
      <c r="I28" s="44"/>
      <c r="J28" s="46"/>
      <c r="K28" s="35" t="s">
        <v>141</v>
      </c>
      <c r="L28">
        <v>30</v>
      </c>
      <c r="M28">
        <v>25</v>
      </c>
      <c r="N28" s="69"/>
    </row>
    <row r="29" spans="2:14" x14ac:dyDescent="0.2">
      <c r="C29" s="42" t="s">
        <v>132</v>
      </c>
      <c r="D29" s="49"/>
      <c r="E29" s="49"/>
    </row>
    <row r="30" spans="2:14" x14ac:dyDescent="0.2">
      <c r="C30" s="42" t="s">
        <v>132</v>
      </c>
    </row>
    <row r="33" spans="14:14" x14ac:dyDescent="0.2">
      <c r="N33" t="s">
        <v>145</v>
      </c>
    </row>
    <row r="34" spans="14:14" x14ac:dyDescent="0.2">
      <c r="N34" t="s">
        <v>146</v>
      </c>
    </row>
    <row r="35" spans="14:14" x14ac:dyDescent="0.2">
      <c r="N35" t="s">
        <v>147</v>
      </c>
    </row>
    <row r="36" spans="14:14" x14ac:dyDescent="0.2">
      <c r="N36" t="s">
        <v>148</v>
      </c>
    </row>
    <row r="37" spans="14:14" x14ac:dyDescent="0.2">
      <c r="N37" t="s">
        <v>149</v>
      </c>
    </row>
    <row r="38" spans="14:14" x14ac:dyDescent="0.2">
      <c r="N38" t="s">
        <v>150</v>
      </c>
    </row>
    <row r="39" spans="14:14" x14ac:dyDescent="0.2">
      <c r="N39" t="s">
        <v>151</v>
      </c>
    </row>
    <row r="40" spans="14:14" x14ac:dyDescent="0.2">
      <c r="N40" t="s">
        <v>152</v>
      </c>
    </row>
    <row r="41" spans="14:14" x14ac:dyDescent="0.2">
      <c r="N41" t="s">
        <v>153</v>
      </c>
    </row>
    <row r="44" spans="14:14" x14ac:dyDescent="0.2">
      <c r="N44" t="s">
        <v>155</v>
      </c>
    </row>
    <row r="45" spans="14:14" x14ac:dyDescent="0.2">
      <c r="N45" t="s">
        <v>156</v>
      </c>
    </row>
    <row r="48" spans="14:14" x14ac:dyDescent="0.2">
      <c r="N48" s="56" t="s">
        <v>158</v>
      </c>
    </row>
    <row r="49" spans="14:14" x14ac:dyDescent="0.2">
      <c r="N49" s="56"/>
    </row>
    <row r="50" spans="14:14" x14ac:dyDescent="0.2">
      <c r="N50" s="56" t="s">
        <v>159</v>
      </c>
    </row>
    <row r="51" spans="14:14" x14ac:dyDescent="0.2">
      <c r="N51" s="56" t="s">
        <v>160</v>
      </c>
    </row>
    <row r="52" spans="14:14" ht="43.5" x14ac:dyDescent="0.2">
      <c r="N52" s="57" t="s">
        <v>161</v>
      </c>
    </row>
    <row r="55" spans="14:14" x14ac:dyDescent="0.2">
      <c r="N55" s="35" t="s">
        <v>162</v>
      </c>
    </row>
  </sheetData>
  <autoFilter ref="B2:O2" xr:uid="{96205B21-4330-492A-A6A7-ADA2A696087A}"/>
  <mergeCells count="1">
    <mergeCell ref="N3:N28"/>
  </mergeCells>
  <phoneticPr fontId="8" type="noConversion"/>
  <hyperlinks>
    <hyperlink ref="N48" r:id="rId1" display="https://www.psa.com.au/psa-products/pinhead-lifters" xr:uid="{57A46F22-60EF-4374-9944-24DDAB72B616}"/>
    <hyperlink ref="N49" r:id="rId2" display="https://www.psa.com.au/psa-products/pinhead-lifters" xr:uid="{0AC737AD-1BCE-49C6-9BEC-B5ED63ACDFE7}"/>
    <hyperlink ref="N50" r:id="rId3" display="https://www.psa.com.au/psa-products/pinhead-lifters" xr:uid="{B050059F-6917-446B-AF0E-6DC39EA858BE}"/>
    <hyperlink ref="N51" r:id="rId4" display="https://www.psa.com.au/psa-products/pinhead-lifters" xr:uid="{C3DB97C2-8DFE-458A-9010-6E2008312401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ITP Summery</vt:lpstr>
      <vt:lpstr>Tank Base</vt:lpstr>
      <vt:lpstr>Tank Wall</vt:lpstr>
      <vt:lpstr>Internal Slab</vt:lpstr>
      <vt:lpstr>Tank Lid</vt:lpstr>
      <vt:lpstr>Instaler CheckList PL Panels</vt:lpstr>
      <vt:lpstr>Instaler CheckList ST(steps)</vt:lpstr>
      <vt:lpstr>Sheet1</vt:lpstr>
      <vt:lpstr>Sheet2</vt:lpstr>
      <vt:lpstr>old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Jukka Ylinen</cp:lastModifiedBy>
  <cp:lastPrinted>2024-11-13T03:38:18Z</cp:lastPrinted>
  <dcterms:created xsi:type="dcterms:W3CDTF">2024-06-26T02:27:55Z</dcterms:created>
  <dcterms:modified xsi:type="dcterms:W3CDTF">2024-12-06T04:11:05Z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