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P:\Projects\Calder Park\ITP's\Reviewed\"/>
    </mc:Choice>
  </mc:AlternateContent>
  <xr:revisionPtr revIDLastSave="0" documentId="13_ncr:1_{6E761500-D27D-4D5F-BF8C-3163361F52F7}"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Print_Area" localSheetId="0">Sheet1!$A$11:$K$46</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l="1"/>
  <c r="K12" i="1"/>
</calcChain>
</file>

<file path=xl/sharedStrings.xml><?xml version="1.0" encoding="utf-8"?>
<sst xmlns="http://schemas.openxmlformats.org/spreadsheetml/2006/main" count="182" uniqueCount="105">
  <si>
    <t>ConQA Team Notes:</t>
  </si>
  <si>
    <t xml:space="preserve">Document Title:  </t>
  </si>
  <si>
    <t>ITP Description:</t>
  </si>
  <si>
    <t>Discipline (e.g. CIV/STR/RAIL:</t>
  </si>
  <si>
    <t>Revision Number:</t>
  </si>
  <si>
    <t>Revision Date:</t>
  </si>
  <si>
    <t xml:space="preserve">ITP created by: </t>
  </si>
  <si>
    <t xml:space="preserve">ITP approved for use by: </t>
  </si>
  <si>
    <t>Pradeep Talasila</t>
  </si>
  <si>
    <r>
      <t xml:space="preserve">Special Notes to ConQA Team </t>
    </r>
    <r>
      <rPr>
        <sz val="11"/>
        <rFont val="Calibri"/>
        <family val="2"/>
        <scheme val="minor"/>
      </rPr>
      <t>:</t>
    </r>
  </si>
  <si>
    <t>ITP for Calder Park Drive and Holden Rd</t>
  </si>
  <si>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</si>
  <si>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</si>
  <si>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</si>
  <si>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</si>
  <si>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</si>
  <si>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</si>
  <si>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</si>
  <si>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</si>
  <si>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</si>
  <si>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</si>
  <si>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</si>
  <si>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</si>
  <si>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</si>
  <si>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</si>
  <si>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</si>
  <si>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</si>
  <si>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</si>
  <si>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</si>
  <si>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</si>
  <si>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NA</t>
  </si>
  <si>
    <t>Preliminaries - Materials</t>
  </si>
  <si>
    <t>Document Review</t>
  </si>
  <si>
    <t>IP</t>
  </si>
  <si>
    <t>SE/PE/SPE</t>
  </si>
  <si>
    <t>Material certificate</t>
  </si>
  <si>
    <t>Per Material</t>
  </si>
  <si>
    <t>Preliminaries - Procedures &amp; Documentation</t>
  </si>
  <si>
    <t>HP</t>
  </si>
  <si>
    <t>Nominated Authority</t>
  </si>
  <si>
    <t>ConQA Hold Point Release
PCCP Accreditation</t>
  </si>
  <si>
    <t>Pre-construction Activities</t>
  </si>
  <si>
    <t>Surface preparation</t>
  </si>
  <si>
    <t xml:space="preserve">Measure, Visual,
Document Review
</t>
  </si>
  <si>
    <t>Per Lot</t>
  </si>
  <si>
    <t>This ITP</t>
  </si>
  <si>
    <t>Redundant pavement / unsuitable marking markers removal</t>
  </si>
  <si>
    <t>Where removal of existing pavement marking/unsuitable pavement marking to the standard  is required, the method of removal shall be subject to the approval of the Superintendent before removal works commence.</t>
  </si>
  <si>
    <t>Visual /Site Inspection &amp; Document Review</t>
  </si>
  <si>
    <t>HP*</t>
  </si>
  <si>
    <t xml:space="preserve">ConQA Hold Point Release
</t>
  </si>
  <si>
    <t>Construction Activities</t>
  </si>
  <si>
    <t>Post-construction Activities</t>
  </si>
  <si>
    <t>Per lot</t>
  </si>
  <si>
    <t xml:space="preserve">This ITP
</t>
  </si>
  <si>
    <t>Per lot When applicable</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</si>
  <si>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</si>
  <si>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</si>
  <si>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</si>
  <si>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Andrew Carlini</t>
  </si>
  <si>
    <t>Inspection &amp; Test Plan - Coloured Surface Treatment</t>
  </si>
  <si>
    <t>Vicroads Section
431 April 2018</t>
  </si>
  <si>
    <t>Vicroads Section
175 November 2019</t>
  </si>
  <si>
    <t>Vicroads Section
721 Feburary 2017</t>
  </si>
  <si>
    <t>Primer and Binder Product Details</t>
  </si>
  <si>
    <t>Vicroads 431.03</t>
  </si>
  <si>
    <t xml:space="preserve">Aggregate Product Details </t>
  </si>
  <si>
    <t>The contractor shall submit the following details for the primer and binder product to be used to the Superintendent prior to works beginning: 
(i) priming materials type and source
(ii) binder type and source
(iii) manufacturer's recommendations/instructions for priming material supply and placement
(iv) manufacturer's recommendations/instructions for binder mix quantities and tolerances on mixing components
(v) manufacturer's recommendations/instructions for mixing of binder and components
(vi) manufacturer's recommendations/instructions for pot life of binder, i.e. time of mixing to time of spreading
(vii) manufacturer's recommendations/instructions for placement of binder including application rates and tolerances and placement temperatures
(viii) manufacturer's recommendations/instructions for curing
(ix) manufacturer's recommendations/instructions for accelerants (if applicable)
(x) manufacturer's recommendations/instructions for supply and placement of protective sealers
(xi) type of coloured pigment.
Enter: Teambinder  Approval number
[free text box]</t>
  </si>
  <si>
    <t>The contractor shall submit the following details for the aggregate product to be used to the Superintendent prior to works beginning: 
(i) aggregate type, source and gradation
(ii) manufacturer's or Contractor’s recommendations/instructions for placement of aggregate including spread rate
(iii) Polished Stone Value (PSV) – aggregates shall have a minimum PSV of 54.
Enter: Teambinder  Approval number
[free text box]</t>
  </si>
  <si>
    <t>Vicroads 431.07</t>
  </si>
  <si>
    <t>The area to be marked is dry free of dirt, gravel, flaking and other loose foreign material
The area around making area is also clean to avoid tracking into the marking area
Removal of existing unsound, obsolete or redundant pavement markings
Removal of any foreign materials and debris within reasonable limits.
All liftring mechanisms and joins between the lid and frame shall be masked and protected such that te coloured surface treatment does not impede lifting and replacing lids</t>
  </si>
  <si>
    <t>Set out the works for installation of pavement markings</t>
  </si>
  <si>
    <t>Coloured surface treatments shall not be placed until the Superintendent agrees that the prepared road surface is ready for surfacing</t>
  </si>
  <si>
    <t>Vicroads 431.08</t>
  </si>
  <si>
    <t>Application of Coloured Surface Treatment</t>
  </si>
  <si>
    <t xml:space="preserve"> Check conditions for application of coloured surfface treatment.
(i) Priming Materials and binder installed as per manufacturer’s recommendations. Application rate for shall be provided to the Superintendent 
(ii)  Binder and Aggregate shall ve spread to provide a uniform thickness over the site
(iii) The pavement tempreture shall be measured and recorded at least every 2 hours during the works
(iv) The same materials used with those nominated in the certifications.
</t>
  </si>
  <si>
    <t>Clean up</t>
  </si>
  <si>
    <t>Vicroads 431.10</t>
  </si>
  <si>
    <t>Superintendent shall agree the site is neat, tidy and free of excess aggregate prior to opening to traffic.
(i) All excess materials shall be removed from the site and disposed in accordance with EPA Requirements
(ii) All masking shall be removed prior to opening the site to traffic 
(iii) Excess aggregate shall be removed from finished surface prior to opening to the site to traffic.
(iv) All materials which become loose after inital clean-up shall be removed 24 hours, 3 days and 14 days after placement</t>
  </si>
  <si>
    <t>Uniform Finish</t>
  </si>
  <si>
    <t xml:space="preserve">Vicroads 431.11
</t>
  </si>
  <si>
    <t>Coloured surface treatments shall provide a visually uniform surface with uniform aggregate retention, and be free from delamination, stripping and areas of wear/scuffing.</t>
  </si>
  <si>
    <t>Visual /Site Inspection</t>
  </si>
  <si>
    <t xml:space="preserve">Visual /Site Inspection </t>
  </si>
  <si>
    <t>Surface Texture</t>
  </si>
  <si>
    <t xml:space="preserve">Vicroads 431.11 (a)
</t>
  </si>
  <si>
    <t>Acceptance of work for surface texture shall be based on visual assessment, noting a lot shall be the lesser of one day's production or each 500m2</t>
  </si>
  <si>
    <t>Skid Restistance</t>
  </si>
  <si>
    <t xml:space="preserve">Vicroads 431.11 (b)
</t>
  </si>
  <si>
    <t xml:space="preserve">The Superintendent may require that the work be tested and assesed for skid resistance using one of the following methods: 
(i) SCRIM: The length of the entire site shall be tested using SCRIM ® in the left and right wheel paths in every through traffic lane of the site.  The site shall be tested within 4 weeks of initial placement, and within 8 weeks prior to the end of the defects liability period.  The Superintendent may undertake additional skid resistance testing of the site at any time during the defects liability period.
The skid resistance of the coloured surface treatment shall be a minimum of 0.55 sfc at any time during the defects liability period
(ii) Portable Pendulum Friction Tester: The coloured surface treatment shall be tested using a pendulum friction tester in accordance with AS 4663 – Wet method.  Each lot shall have 5 randomly selected test locations selected in accordance with VicRoads test method RC316.10 – Selection of test sites within a lot.
Each lot shall achieve a minimum mean British Pendulum Number (BPN) of 55 with no individual test location having a BPN of less than 50 at any time during the defects liability period.
Attach: Either report from Testing Method for skid resistance </t>
  </si>
  <si>
    <t>Colour</t>
  </si>
  <si>
    <t xml:space="preserve">Vicroads 431.11 (c) </t>
  </si>
  <si>
    <t>The colour of the finished surface shall be a Rating 3 Approximate Match (or better) with one of the following Australian Standard 2700   2011 colours as listed in Table 431.111.</t>
  </si>
  <si>
    <t>Maintenace and Repairs</t>
  </si>
  <si>
    <t>Vicroads 431.12</t>
  </si>
  <si>
    <t>The Contractor shall be responsible for monitoring and maintenance of the coloured surface treatment from the time of placement, until the end of the defects liability period.
Areas of delamination less than 0.01 m2 are not required to be repaired, unless the total of defective areas exceeds 1% of the total area.  Areas of defect shall be agreed with the Superintendent.  Defective areas of coloured surface treatment shall be squared up and removed and replaced.
Repairs shall be undertaken within 4 weeks of notification by the Superintendent.  Urgent repairs shall be started onsite within 24 hours of notice by the Superintendent.
The Contractor shall advise the Superintendent in writing of the proposed treatment for any repairs before undertaking the work</t>
  </si>
  <si>
    <t>285-STR</t>
  </si>
  <si>
    <t>Non-conformance Report (NCR) Closure</t>
  </si>
  <si>
    <t>MRPA Quality Management Plan</t>
  </si>
  <si>
    <t>Ensure that any NCRs pertaining to the lot / element / Work area that this ITP covers, have been closed in CAMs.</t>
  </si>
  <si>
    <t>Once, prior to closure of this lot / element / Work area</t>
  </si>
  <si>
    <t>Product performance documentation</t>
  </si>
  <si>
    <t>Vicroads 431.04</t>
  </si>
  <si>
    <t>Documented evidence of satisfactory performance over at least 5 years for the coloured surface treatment in a heavy urban traffic environment shall be provided with the Tender.  The documentation may include references from clients, details of sites with the coloured surface treatment, evidence of texture with time, evidence of skid resistance with time, evidence of colour retention with time, evidence of durability with time.
The Superintendent may request additional information regarding performance of the proposed coloured surface treatment and shall determine if the documented evidence is satisfactory.  Only products with satisfactory documented evidence will be considered for award of the works.
The Superintendent may require a sample of the material to be provided.  The sample shall be a minimum size of 300 mm x 300 mm which is representative of the material to be applied.
Acceptance of the documented evidence and acceptance of the proposed coloured surface treatment does not guarantee the performance of the coloured surface treatment, and does not relieve the Contractor from any performance requirements.
Restricted use of untried products on a trial basis shall be subject to the approval of the Superintendent.</t>
  </si>
  <si>
    <t>CPD-Coloured Surface Treatment (Omni Grip)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</si>
</sst>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sz val="8"/>
      <color rgb="FF00B0F0"/>
      <name val="Arial"/>
      <family val="2"/>
    </font>
    <font>
      <sz val="11"/>
      <color rgb="FF00B0F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style="thin">
        <color indexed="64"/>
      </right>
      <top style="thin">
        <color indexed="64"/>
      </top>
      <bottom/>
      <diagonal/>
    </border>
    <border>
      <left/>
      <right/>
      <top/>
      <bottom style="thin">
        <color rgb="FF000000"/>
      </bottom>
      <diagonal/>
    </border>
    <border>
      <left/>
      <right style="thin">
        <color indexed="64"/>
      </right>
      <top/>
      <bottom style="thin">
        <color rgb="FF000000"/>
      </bottom>
      <diagonal/>
    </border>
  </borders>
  <cellStyleXfs count="1">
    <xf numFmtId="0" fontId="0" fillId="0" borderId="0"/>
  </cellStyleXfs>
  <cellXfs count="80">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2"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7" xfId="0" applyFont="1" applyBorder="1"/>
    <xf numFmtId="0" fontId="8" fillId="0" borderId="18" xfId="0" applyFont="1" applyBorder="1" applyAlignment="1">
      <alignment vertical="center"/>
    </xf>
    <xf numFmtId="0" fontId="9" fillId="0" borderId="18" xfId="0" applyFont="1" applyBorder="1" applyAlignment="1">
      <alignment vertical="center"/>
    </xf>
    <xf numFmtId="0" fontId="5" fillId="0" borderId="19" xfId="0" applyFont="1" applyBorder="1"/>
    <xf numFmtId="0" fontId="4" fillId="0" borderId="15"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49" fontId="3" fillId="3" borderId="1" xfId="0" applyNumberFormat="1" applyFont="1" applyFill="1" applyBorder="1" applyAlignment="1">
      <alignment horizontal="center" vertical="center"/>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4" fillId="2" borderId="1" xfId="0" applyFont="1" applyFill="1" applyBorder="1" applyAlignment="1">
      <alignment horizontal="left" vertical="top" wrapText="1"/>
    </xf>
    <xf numFmtId="0" fontId="6" fillId="2" borderId="1" xfId="0" applyFont="1" applyFill="1" applyBorder="1" applyAlignment="1">
      <alignment horizontal="center" vertical="top"/>
    </xf>
    <xf numFmtId="0" fontId="14" fillId="2" borderId="1" xfId="0" applyFont="1" applyFill="1" applyBorder="1" applyAlignment="1">
      <alignment vertical="top"/>
    </xf>
    <xf numFmtId="0" fontId="15" fillId="0" borderId="0" xfId="0" applyFont="1"/>
    <xf numFmtId="0" fontId="14" fillId="2" borderId="1" xfId="0" applyFont="1" applyFill="1" applyBorder="1" applyAlignment="1">
      <alignment horizontal="left" vertical="top"/>
    </xf>
    <xf numFmtId="0" fontId="8" fillId="2" borderId="1" xfId="0" applyFont="1" applyFill="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0" fontId="4" fillId="2" borderId="20" xfId="0" applyFont="1" applyFill="1" applyBorder="1" applyAlignment="1">
      <alignment horizontal="center" vertical="center"/>
    </xf>
    <xf numFmtId="0" fontId="4" fillId="2" borderId="20" xfId="0" applyFont="1" applyFill="1" applyBorder="1" applyAlignment="1">
      <alignment vertical="top" wrapText="1"/>
    </xf>
    <xf numFmtId="0" fontId="8" fillId="2" borderId="20" xfId="0" applyFont="1" applyFill="1" applyBorder="1" applyAlignment="1">
      <alignment vertical="top" wrapText="1"/>
    </xf>
    <xf numFmtId="0" fontId="4" fillId="2" borderId="20" xfId="0" applyFont="1" applyFill="1" applyBorder="1" applyAlignment="1">
      <alignment vertical="top"/>
    </xf>
    <xf numFmtId="0" fontId="6" fillId="2" borderId="20" xfId="0" applyFont="1" applyFill="1" applyBorder="1" applyAlignment="1">
      <alignment vertical="top"/>
    </xf>
    <xf numFmtId="0" fontId="3" fillId="4" borderId="2" xfId="0" applyFont="1" applyFill="1" applyBorder="1" applyAlignment="1">
      <alignment horizontal="left" vertical="center"/>
    </xf>
    <xf numFmtId="0" fontId="3" fillId="4" borderId="3" xfId="0" applyFont="1" applyFill="1" applyBorder="1" applyAlignment="1">
      <alignment horizontal="left" vertical="center"/>
    </xf>
    <xf numFmtId="0" fontId="3" fillId="4" borderId="4" xfId="0" applyFont="1" applyFill="1" applyBorder="1" applyAlignment="1">
      <alignment horizontal="left" vertical="center"/>
    </xf>
    <xf numFmtId="0" fontId="8" fillId="0" borderId="6" xfId="0" applyFont="1" applyBorder="1" applyAlignment="1">
      <alignment horizontal="left" vertical="center" wrapText="1"/>
    </xf>
    <xf numFmtId="0" fontId="8" fillId="0" borderId="16" xfId="0" applyFont="1" applyBorder="1" applyAlignment="1">
      <alignment horizontal="left" vertical="center" wrapText="1"/>
    </xf>
    <xf numFmtId="0" fontId="8" fillId="0" borderId="21" xfId="0" applyFont="1" applyBorder="1" applyAlignment="1">
      <alignment horizontal="left" vertical="center" wrapText="1"/>
    </xf>
    <xf numFmtId="0" fontId="8" fillId="0" borderId="22" xfId="0" applyFont="1" applyBorder="1" applyAlignment="1">
      <alignment horizontal="left" vertical="center" wrapText="1"/>
    </xf>
    <xf numFmtId="0" fontId="2" fillId="0" borderId="13" xfId="0" applyFont="1" applyBorder="1" applyAlignment="1">
      <alignment horizontal="left"/>
    </xf>
    <xf numFmtId="0" fontId="2" fillId="0" borderId="14"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3" fillId="3" borderId="1" xfId="0" applyFont="1" applyFill="1" applyBorder="1" applyAlignment="1">
      <alignment vertical="center"/>
    </xf>
    <xf numFmtId="0" fontId="7" fillId="0" borderId="2" xfId="0" applyFont="1" applyBorder="1" applyAlignment="1">
      <alignment horizontal="left"/>
    </xf>
    <xf numFmtId="0" fontId="7" fillId="0" borderId="4" xfId="0" applyFont="1" applyBorder="1" applyAlignment="1">
      <alignment horizontal="left"/>
    </xf>
    <xf numFmtId="0" fontId="10" fillId="0" borderId="11" xfId="0" applyFont="1" applyBorder="1" applyAlignment="1">
      <alignment horizontal="left" vertical="center"/>
    </xf>
    <xf numFmtId="0" fontId="10" fillId="0" borderId="6" xfId="0" applyFont="1" applyBorder="1" applyAlignment="1">
      <alignment horizontal="left" vertical="center"/>
    </xf>
    <xf numFmtId="0" fontId="10" fillId="0" borderId="16" xfId="0" applyFont="1" applyBorder="1" applyAlignment="1">
      <alignment horizontal="left" vertical="center"/>
    </xf>
    <xf numFmtId="0" fontId="2" fillId="0" borderId="8" xfId="0" applyFont="1" applyBorder="1" applyAlignment="1">
      <alignment horizontal="left"/>
    </xf>
    <xf numFmtId="0" fontId="4" fillId="0" borderId="9" xfId="0" applyFont="1" applyBorder="1" applyAlignment="1">
      <alignment horizontal="left"/>
    </xf>
    <xf numFmtId="0" fontId="4" fillId="2" borderId="1" xfId="0" applyFont="1" applyFill="1" applyBorder="1" applyAlignment="1">
      <alignment horizontal="center" vertical="center" wrapText="1"/>
    </xf>
    <xf numFmtId="14" fontId="7" fillId="0" borderId="2" xfId="0" applyNumberFormat="1" applyFont="1" applyBorder="1" applyAlignment="1">
      <alignment horizontal="left"/>
    </xf>
    <xf numFmtId="14" fontId="7"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438613</xdr:colOff>
      <xdr:row>14</xdr:row>
      <xdr:rowOff>94617</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94617</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46"/>
  <sheetViews>
    <sheetView tabSelected="1" view="pageBreakPreview" zoomScale="115" zoomScaleNormal="100" zoomScaleSheetLayoutView="115" workbookViewId="0">
      <selection activeCell="C2" sqref="C2:D2"/>
    </sheetView>
  </sheetViews>
  <sheetFormatPr defaultColWidth="9.140625" defaultRowHeight="14.25" x14ac:dyDescent="0.2"/>
  <cols>
    <col min="1" max="1" width="13" style="3" customWidth="1"/>
    <col min="2" max="2" width="33.85546875" style="3" customWidth="1"/>
    <col min="3" max="3" width="18" style="3" customWidth="1"/>
    <col min="4" max="4" width="36.28515625" style="3" customWidth="1"/>
    <col min="5" max="7" width="10.7109375" style="3" customWidth="1"/>
    <col min="8" max="8" width="15" style="3" bestFit="1" customWidth="1"/>
    <col min="9" max="10" width="10.7109375" style="3" customWidth="1"/>
    <col min="11" max="11" width="16.28515625" style="3" customWidth="1"/>
    <col min="12" max="16384" width="9.140625" style="3"/>
  </cols>
  <sheetData>
    <row r="1" spans="1:18" ht="15" x14ac:dyDescent="0.25">
      <c r="A1" s="10" t="s">
        <v>0</v>
      </c>
    </row>
    <row r="2" spans="1:18" ht="15" x14ac:dyDescent="0.25">
      <c r="A2" s="11" t="s">
        <v>1</v>
      </c>
      <c r="B2" s="12"/>
      <c r="C2" s="70" t="str">
        <f>"ITP-"&amp;C4&amp;"-"&amp;C3</f>
        <v>ITP-285-STR-CPD-Coloured Surface Treatment (Omni Grip)</v>
      </c>
      <c r="D2" s="71"/>
    </row>
    <row r="3" spans="1:18" ht="15" x14ac:dyDescent="0.25">
      <c r="A3" s="11" t="s">
        <v>2</v>
      </c>
      <c r="B3" s="12"/>
      <c r="C3" s="70" t="s">
        <v>104</v>
      </c>
      <c r="D3" s="71"/>
    </row>
    <row r="4" spans="1:18" ht="15" x14ac:dyDescent="0.25">
      <c r="A4" s="11" t="s">
        <v>3</v>
      </c>
      <c r="B4" s="12"/>
      <c r="C4" s="70" t="s">
        <v>96</v>
      </c>
      <c r="D4" s="71"/>
    </row>
    <row r="5" spans="1:18" ht="15" x14ac:dyDescent="0.25">
      <c r="A5" s="11" t="s">
        <v>4</v>
      </c>
      <c r="B5" s="12"/>
      <c r="C5" s="70">
        <v>1</v>
      </c>
      <c r="D5" s="71"/>
    </row>
    <row r="6" spans="1:18" ht="15" x14ac:dyDescent="0.25">
      <c r="A6" s="11" t="s">
        <v>5</v>
      </c>
      <c r="B6" s="12"/>
      <c r="C6" s="78">
        <v>45821</v>
      </c>
      <c r="D6" s="79"/>
    </row>
    <row r="7" spans="1:18" ht="15" x14ac:dyDescent="0.25">
      <c r="A7" s="11" t="s">
        <v>6</v>
      </c>
      <c r="B7" s="12"/>
      <c r="C7" s="70" t="s">
        <v>59</v>
      </c>
      <c r="D7" s="71"/>
    </row>
    <row r="8" spans="1:18" ht="15" x14ac:dyDescent="0.25">
      <c r="A8" s="11" t="s">
        <v>7</v>
      </c>
      <c r="B8" s="12"/>
      <c r="C8" s="70" t="s">
        <v>8</v>
      </c>
      <c r="D8" s="71"/>
    </row>
    <row r="9" spans="1:18" ht="15" x14ac:dyDescent="0.25">
      <c r="A9" s="11" t="s">
        <v>9</v>
      </c>
      <c r="B9" s="12"/>
      <c r="C9" s="70" t="s">
        <v>10</v>
      </c>
      <c r="D9" s="71"/>
    </row>
    <row r="11" spans="1:18" ht="15.75" x14ac:dyDescent="0.2">
      <c r="A11" s="8"/>
      <c r="B11" s="9"/>
      <c r="C11" s="9"/>
      <c r="D11" s="72" t="s">
        <v>60</v>
      </c>
      <c r="E11" s="73"/>
      <c r="F11" s="73"/>
      <c r="G11" s="73"/>
      <c r="H11" s="73"/>
      <c r="I11" s="73"/>
      <c r="J11" s="73"/>
      <c r="K11" s="74"/>
    </row>
    <row r="12" spans="1:18" x14ac:dyDescent="0.2">
      <c r="A12" s="4"/>
      <c r="D12" s="18" t="s">
        <v>11</v>
      </c>
      <c r="E12" s="57"/>
      <c r="F12" s="57"/>
      <c r="G12" s="57"/>
      <c r="H12" s="57"/>
      <c r="I12" s="58"/>
      <c r="J12" s="19" t="s">
        <v>12</v>
      </c>
      <c r="K12" s="20">
        <f>C5</f>
        <v>1</v>
      </c>
      <c r="O12" s="1"/>
      <c r="P12" s="1"/>
      <c r="Q12" s="1"/>
      <c r="R12" s="1"/>
    </row>
    <row r="13" spans="1:18" x14ac:dyDescent="0.2">
      <c r="A13" s="4"/>
      <c r="D13" s="61"/>
      <c r="E13" s="62"/>
      <c r="F13" s="62"/>
      <c r="G13" s="62"/>
      <c r="H13" s="62"/>
      <c r="I13" s="63"/>
      <c r="J13" s="13" t="s">
        <v>13</v>
      </c>
      <c r="K13" s="31">
        <f>C6</f>
        <v>45821</v>
      </c>
    </row>
    <row r="14" spans="1:18" x14ac:dyDescent="0.2">
      <c r="A14" s="4"/>
      <c r="D14" s="64"/>
      <c r="E14" s="65"/>
      <c r="F14" s="65"/>
      <c r="G14" s="65"/>
      <c r="H14" s="65"/>
      <c r="I14" s="66"/>
      <c r="J14" s="15"/>
      <c r="K14" s="15"/>
      <c r="O14" s="1"/>
      <c r="P14" s="1"/>
      <c r="Q14" s="1"/>
      <c r="R14" s="1"/>
    </row>
    <row r="15" spans="1:18" x14ac:dyDescent="0.2">
      <c r="A15" s="75"/>
      <c r="B15" s="76"/>
      <c r="C15" s="76"/>
      <c r="D15" s="21"/>
      <c r="E15" s="59"/>
      <c r="F15" s="59"/>
      <c r="G15" s="59"/>
      <c r="H15" s="59"/>
      <c r="I15" s="60"/>
      <c r="J15" s="14"/>
      <c r="K15" s="14"/>
      <c r="O15" s="1"/>
      <c r="P15" s="1"/>
      <c r="Q15" s="1"/>
      <c r="R15" s="1"/>
    </row>
    <row r="16" spans="1:18" x14ac:dyDescent="0.2">
      <c r="A16" s="28" t="s">
        <v>14</v>
      </c>
      <c r="B16" s="29"/>
      <c r="C16" s="12"/>
      <c r="D16" s="30"/>
      <c r="E16" s="30"/>
      <c r="F16" s="30"/>
      <c r="G16" s="30"/>
      <c r="H16" s="30"/>
      <c r="I16" s="30"/>
      <c r="J16" s="30"/>
      <c r="K16" s="12"/>
      <c r="Q16" s="1"/>
      <c r="R16" s="1"/>
    </row>
    <row r="17" spans="1:19" x14ac:dyDescent="0.2">
      <c r="A17" s="77" t="s">
        <v>15</v>
      </c>
      <c r="B17" s="77" t="s">
        <v>16</v>
      </c>
      <c r="C17" s="77" t="s">
        <v>17</v>
      </c>
      <c r="D17" s="77" t="s">
        <v>18</v>
      </c>
      <c r="E17" s="77" t="s">
        <v>19</v>
      </c>
      <c r="F17" s="77"/>
      <c r="G17" s="77"/>
      <c r="H17" s="77" t="s">
        <v>20</v>
      </c>
      <c r="I17" s="77" t="s">
        <v>21</v>
      </c>
      <c r="J17" s="68" t="s">
        <v>22</v>
      </c>
      <c r="K17" s="77" t="s">
        <v>23</v>
      </c>
      <c r="R17" s="1"/>
      <c r="S17" s="1"/>
    </row>
    <row r="18" spans="1:19" x14ac:dyDescent="0.2">
      <c r="A18" s="77"/>
      <c r="B18" s="77"/>
      <c r="C18" s="77"/>
      <c r="D18" s="77"/>
      <c r="E18" s="2" t="s">
        <v>24</v>
      </c>
      <c r="F18" s="2" t="s">
        <v>25</v>
      </c>
      <c r="G18" s="2" t="s">
        <v>26</v>
      </c>
      <c r="H18" s="77"/>
      <c r="I18" s="77"/>
      <c r="J18" s="68"/>
      <c r="K18" s="77"/>
      <c r="R18" s="1"/>
      <c r="S18" s="1"/>
    </row>
    <row r="19" spans="1:19" x14ac:dyDescent="0.2">
      <c r="A19" s="16">
        <v>1</v>
      </c>
      <c r="B19" s="67" t="s">
        <v>27</v>
      </c>
      <c r="C19" s="67"/>
      <c r="D19" s="67"/>
      <c r="E19" s="67"/>
      <c r="F19" s="67"/>
      <c r="G19" s="67"/>
      <c r="H19" s="67"/>
      <c r="I19" s="67"/>
      <c r="J19" s="67"/>
      <c r="K19" s="67"/>
    </row>
    <row r="20" spans="1:19" ht="22.5" x14ac:dyDescent="0.2">
      <c r="A20" s="17">
        <v>1.1000000000000001</v>
      </c>
      <c r="B20" s="7" t="s">
        <v>28</v>
      </c>
      <c r="C20" s="32" t="s">
        <v>61</v>
      </c>
      <c r="D20" s="5" t="s">
        <v>29</v>
      </c>
      <c r="E20" s="5" t="s">
        <v>29</v>
      </c>
      <c r="F20" s="5" t="s">
        <v>29</v>
      </c>
      <c r="G20" s="5" t="s">
        <v>29</v>
      </c>
      <c r="H20" s="5" t="s">
        <v>29</v>
      </c>
      <c r="I20" s="5" t="s">
        <v>29</v>
      </c>
      <c r="J20" s="5" t="s">
        <v>30</v>
      </c>
      <c r="K20" s="5" t="s">
        <v>29</v>
      </c>
    </row>
    <row r="21" spans="1:19" ht="22.5" x14ac:dyDescent="0.2">
      <c r="A21" s="17">
        <v>1.2</v>
      </c>
      <c r="B21" s="7" t="s">
        <v>28</v>
      </c>
      <c r="C21" s="32" t="s">
        <v>62</v>
      </c>
      <c r="D21" s="5" t="s">
        <v>29</v>
      </c>
      <c r="E21" s="5" t="s">
        <v>29</v>
      </c>
      <c r="F21" s="5" t="s">
        <v>29</v>
      </c>
      <c r="G21" s="5" t="s">
        <v>29</v>
      </c>
      <c r="H21" s="5" t="s">
        <v>29</v>
      </c>
      <c r="I21" s="5" t="s">
        <v>29</v>
      </c>
      <c r="J21" s="5" t="s">
        <v>30</v>
      </c>
      <c r="K21" s="5" t="s">
        <v>29</v>
      </c>
    </row>
    <row r="22" spans="1:19" ht="22.5" x14ac:dyDescent="0.2">
      <c r="A22" s="17">
        <v>1.3</v>
      </c>
      <c r="B22" s="7" t="s">
        <v>28</v>
      </c>
      <c r="C22" s="32" t="s">
        <v>63</v>
      </c>
      <c r="D22" s="5" t="s">
        <v>29</v>
      </c>
      <c r="E22" s="5" t="s">
        <v>29</v>
      </c>
      <c r="F22" s="5" t="s">
        <v>29</v>
      </c>
      <c r="G22" s="5" t="s">
        <v>29</v>
      </c>
      <c r="H22" s="5" t="s">
        <v>29</v>
      </c>
      <c r="I22" s="5" t="s">
        <v>29</v>
      </c>
      <c r="J22" s="5" t="s">
        <v>30</v>
      </c>
      <c r="K22" s="5" t="s">
        <v>29</v>
      </c>
    </row>
    <row r="23" spans="1:19" x14ac:dyDescent="0.2">
      <c r="A23" s="16">
        <v>2</v>
      </c>
      <c r="B23" s="67" t="s">
        <v>31</v>
      </c>
      <c r="C23" s="67"/>
      <c r="D23" s="67"/>
      <c r="E23" s="67"/>
      <c r="F23" s="67"/>
      <c r="G23" s="67"/>
      <c r="H23" s="67"/>
      <c r="I23" s="67"/>
      <c r="J23" s="67"/>
      <c r="K23" s="67"/>
    </row>
    <row r="24" spans="1:19" ht="405" x14ac:dyDescent="0.2">
      <c r="A24" s="42">
        <v>2.1</v>
      </c>
      <c r="B24" s="43" t="s">
        <v>64</v>
      </c>
      <c r="C24" s="43" t="s">
        <v>65</v>
      </c>
      <c r="D24" s="44" t="s">
        <v>67</v>
      </c>
      <c r="E24" s="32" t="s">
        <v>32</v>
      </c>
      <c r="F24" s="32" t="s">
        <v>36</v>
      </c>
      <c r="G24" s="35" t="s">
        <v>33</v>
      </c>
      <c r="H24" s="35" t="s">
        <v>39</v>
      </c>
      <c r="I24" s="5" t="s">
        <v>35</v>
      </c>
      <c r="J24" s="43"/>
      <c r="K24" s="43"/>
    </row>
    <row r="25" spans="1:19" ht="157.5" x14ac:dyDescent="0.2">
      <c r="A25" s="42">
        <v>2.2000000000000002</v>
      </c>
      <c r="B25" s="43" t="s">
        <v>66</v>
      </c>
      <c r="C25" s="43" t="s">
        <v>65</v>
      </c>
      <c r="D25" s="44" t="s">
        <v>68</v>
      </c>
      <c r="E25" s="32" t="s">
        <v>32</v>
      </c>
      <c r="F25" s="32" t="s">
        <v>36</v>
      </c>
      <c r="G25" s="35" t="s">
        <v>33</v>
      </c>
      <c r="H25" s="35" t="s">
        <v>39</v>
      </c>
      <c r="I25" s="5" t="s">
        <v>35</v>
      </c>
      <c r="J25" s="43"/>
      <c r="K25" s="43"/>
    </row>
    <row r="26" spans="1:19" x14ac:dyDescent="0.2">
      <c r="A26" s="33">
        <v>3</v>
      </c>
      <c r="B26" s="69" t="s">
        <v>37</v>
      </c>
      <c r="C26" s="69"/>
      <c r="D26" s="69"/>
      <c r="E26" s="69"/>
      <c r="F26" s="69"/>
      <c r="G26" s="69"/>
      <c r="H26" s="69"/>
      <c r="I26" s="69"/>
      <c r="J26" s="69"/>
      <c r="K26" s="69"/>
    </row>
    <row r="27" spans="1:19" s="39" customFormat="1" ht="405" x14ac:dyDescent="0.2">
      <c r="A27" s="41">
        <v>3.1</v>
      </c>
      <c r="B27" s="43" t="s">
        <v>101</v>
      </c>
      <c r="C27" s="43" t="s">
        <v>102</v>
      </c>
      <c r="D27" s="34" t="s">
        <v>103</v>
      </c>
      <c r="E27" s="32" t="s">
        <v>32</v>
      </c>
      <c r="F27" s="32" t="s">
        <v>44</v>
      </c>
      <c r="G27" s="35" t="s">
        <v>38</v>
      </c>
      <c r="H27" s="35" t="s">
        <v>39</v>
      </c>
      <c r="I27" s="32" t="s">
        <v>40</v>
      </c>
      <c r="J27" s="38"/>
      <c r="K27" s="40"/>
    </row>
    <row r="28" spans="1:19" x14ac:dyDescent="0.2">
      <c r="A28" s="16">
        <v>4</v>
      </c>
      <c r="B28" s="67" t="s">
        <v>41</v>
      </c>
      <c r="C28" s="67"/>
      <c r="D28" s="67"/>
      <c r="E28" s="67"/>
      <c r="F28" s="67"/>
      <c r="G28" s="67"/>
      <c r="H28" s="67"/>
      <c r="I28" s="67"/>
      <c r="J28" s="67"/>
      <c r="K28" s="67"/>
    </row>
    <row r="29" spans="1:19" ht="157.5" x14ac:dyDescent="0.2">
      <c r="A29" s="17">
        <v>4.0999999999999996</v>
      </c>
      <c r="B29" s="34" t="s">
        <v>42</v>
      </c>
      <c r="C29" s="32" t="s">
        <v>69</v>
      </c>
      <c r="D29" s="34" t="s">
        <v>70</v>
      </c>
      <c r="E29" s="32" t="s">
        <v>43</v>
      </c>
      <c r="F29" s="32" t="s">
        <v>44</v>
      </c>
      <c r="G29" s="35" t="s">
        <v>33</v>
      </c>
      <c r="H29" s="35" t="s">
        <v>34</v>
      </c>
      <c r="I29" s="32" t="s">
        <v>45</v>
      </c>
      <c r="J29" s="35"/>
      <c r="K29" s="35"/>
    </row>
    <row r="30" spans="1:19" ht="67.5" x14ac:dyDescent="0.2">
      <c r="A30" s="17">
        <v>4.2</v>
      </c>
      <c r="B30" s="36" t="s">
        <v>46</v>
      </c>
      <c r="C30" s="32" t="s">
        <v>69</v>
      </c>
      <c r="D30" s="36" t="s">
        <v>47</v>
      </c>
      <c r="E30" s="5" t="s">
        <v>48</v>
      </c>
      <c r="F30" s="5" t="s">
        <v>44</v>
      </c>
      <c r="G30" s="35" t="s">
        <v>49</v>
      </c>
      <c r="H30" s="32" t="s">
        <v>39</v>
      </c>
      <c r="I30" s="32" t="s">
        <v>50</v>
      </c>
      <c r="J30" s="6"/>
      <c r="K30" s="6"/>
    </row>
    <row r="31" spans="1:19" ht="45" x14ac:dyDescent="0.2">
      <c r="A31" s="17">
        <v>4.3</v>
      </c>
      <c r="B31" s="36" t="s">
        <v>71</v>
      </c>
      <c r="C31" s="32" t="s">
        <v>73</v>
      </c>
      <c r="D31" s="36" t="s">
        <v>72</v>
      </c>
      <c r="E31" s="5" t="s">
        <v>48</v>
      </c>
      <c r="F31" s="5" t="s">
        <v>44</v>
      </c>
      <c r="G31" s="37" t="s">
        <v>38</v>
      </c>
      <c r="H31" s="32" t="s">
        <v>39</v>
      </c>
      <c r="I31" s="32" t="s">
        <v>50</v>
      </c>
      <c r="J31" s="6"/>
      <c r="K31" s="6"/>
    </row>
    <row r="32" spans="1:19" x14ac:dyDescent="0.2">
      <c r="A32" s="16">
        <v>5</v>
      </c>
      <c r="B32" s="67" t="s">
        <v>51</v>
      </c>
      <c r="C32" s="67"/>
      <c r="D32" s="67"/>
      <c r="E32" s="67"/>
      <c r="F32" s="67"/>
      <c r="G32" s="67"/>
      <c r="H32" s="67"/>
      <c r="I32" s="67"/>
      <c r="J32" s="67"/>
      <c r="K32" s="67"/>
    </row>
    <row r="33" spans="1:11" ht="157.5" x14ac:dyDescent="0.2">
      <c r="A33" s="17">
        <v>5.0999999999999996</v>
      </c>
      <c r="B33" s="36" t="s">
        <v>74</v>
      </c>
      <c r="C33" s="5" t="s">
        <v>73</v>
      </c>
      <c r="D33" s="36" t="s">
        <v>75</v>
      </c>
      <c r="E33" s="5" t="s">
        <v>48</v>
      </c>
      <c r="F33" s="5" t="s">
        <v>44</v>
      </c>
      <c r="G33" s="35" t="s">
        <v>33</v>
      </c>
      <c r="H33" s="35" t="s">
        <v>34</v>
      </c>
      <c r="I33" s="32" t="s">
        <v>45</v>
      </c>
      <c r="J33" s="6"/>
      <c r="K33" s="6"/>
    </row>
    <row r="34" spans="1:11" ht="235.5" customHeight="1" x14ac:dyDescent="0.2">
      <c r="A34" s="45">
        <v>5.2</v>
      </c>
      <c r="B34" s="46" t="s">
        <v>76</v>
      </c>
      <c r="C34" s="46" t="s">
        <v>77</v>
      </c>
      <c r="D34" s="46" t="s">
        <v>78</v>
      </c>
      <c r="E34" s="46" t="s">
        <v>82</v>
      </c>
      <c r="F34" s="46" t="s">
        <v>44</v>
      </c>
      <c r="G34" s="49" t="s">
        <v>38</v>
      </c>
      <c r="H34" s="35" t="s">
        <v>39</v>
      </c>
      <c r="I34" s="47" t="s">
        <v>45</v>
      </c>
      <c r="J34" s="48"/>
      <c r="K34" s="48"/>
    </row>
    <row r="35" spans="1:11" x14ac:dyDescent="0.2">
      <c r="A35" s="16">
        <v>6</v>
      </c>
      <c r="B35" s="67" t="s">
        <v>52</v>
      </c>
      <c r="C35" s="67"/>
      <c r="D35" s="67"/>
      <c r="E35" s="67"/>
      <c r="F35" s="67"/>
      <c r="G35" s="67"/>
      <c r="H35" s="67"/>
      <c r="I35" s="67"/>
      <c r="J35" s="67"/>
      <c r="K35" s="67"/>
    </row>
    <row r="36" spans="1:11" ht="56.25" x14ac:dyDescent="0.2">
      <c r="A36" s="17">
        <v>6.1</v>
      </c>
      <c r="B36" s="36" t="s">
        <v>79</v>
      </c>
      <c r="C36" s="5" t="s">
        <v>80</v>
      </c>
      <c r="D36" s="36" t="s">
        <v>81</v>
      </c>
      <c r="E36" s="5" t="s">
        <v>83</v>
      </c>
      <c r="F36" s="5" t="s">
        <v>53</v>
      </c>
      <c r="G36" s="35" t="s">
        <v>33</v>
      </c>
      <c r="H36" s="35" t="s">
        <v>34</v>
      </c>
      <c r="I36" s="32" t="s">
        <v>54</v>
      </c>
      <c r="J36" s="6"/>
      <c r="K36" s="6"/>
    </row>
    <row r="37" spans="1:11" ht="45" x14ac:dyDescent="0.2">
      <c r="A37" s="17">
        <v>6.2</v>
      </c>
      <c r="B37" s="36" t="s">
        <v>84</v>
      </c>
      <c r="C37" s="5" t="s">
        <v>85</v>
      </c>
      <c r="D37" s="36" t="s">
        <v>86</v>
      </c>
      <c r="E37" s="5" t="s">
        <v>83</v>
      </c>
      <c r="F37" s="5" t="s">
        <v>55</v>
      </c>
      <c r="G37" s="32" t="s">
        <v>33</v>
      </c>
      <c r="H37" s="35" t="s">
        <v>34</v>
      </c>
      <c r="I37" s="32" t="s">
        <v>54</v>
      </c>
      <c r="J37" s="6"/>
      <c r="K37" s="6"/>
    </row>
    <row r="38" spans="1:11" ht="371.25" x14ac:dyDescent="0.2">
      <c r="A38" s="17">
        <v>6.3</v>
      </c>
      <c r="B38" s="36" t="s">
        <v>87</v>
      </c>
      <c r="C38" s="5" t="s">
        <v>88</v>
      </c>
      <c r="D38" s="36" t="s">
        <v>89</v>
      </c>
      <c r="E38" s="5" t="s">
        <v>48</v>
      </c>
      <c r="F38" s="5" t="s">
        <v>55</v>
      </c>
      <c r="G38" s="32" t="s">
        <v>33</v>
      </c>
      <c r="H38" s="35" t="s">
        <v>34</v>
      </c>
      <c r="I38" s="32" t="s">
        <v>54</v>
      </c>
      <c r="J38" s="6"/>
      <c r="K38" s="6"/>
    </row>
    <row r="39" spans="1:11" ht="56.25" x14ac:dyDescent="0.2">
      <c r="A39" s="17">
        <v>6.4</v>
      </c>
      <c r="B39" s="36" t="s">
        <v>90</v>
      </c>
      <c r="C39" s="5" t="s">
        <v>91</v>
      </c>
      <c r="D39" s="36" t="s">
        <v>92</v>
      </c>
      <c r="E39" s="5" t="s">
        <v>48</v>
      </c>
      <c r="F39" s="5" t="s">
        <v>55</v>
      </c>
      <c r="G39" s="32" t="s">
        <v>33</v>
      </c>
      <c r="H39" s="35" t="s">
        <v>34</v>
      </c>
      <c r="I39" s="32" t="s">
        <v>54</v>
      </c>
      <c r="J39" s="6"/>
      <c r="K39" s="6"/>
    </row>
    <row r="40" spans="1:11" ht="225" x14ac:dyDescent="0.2">
      <c r="A40" s="17">
        <v>6.5</v>
      </c>
      <c r="B40" s="36" t="s">
        <v>93</v>
      </c>
      <c r="C40" s="5" t="s">
        <v>94</v>
      </c>
      <c r="D40" s="36" t="s">
        <v>95</v>
      </c>
      <c r="E40" s="5" t="s">
        <v>82</v>
      </c>
      <c r="F40" s="5" t="s">
        <v>55</v>
      </c>
      <c r="G40" s="32" t="s">
        <v>33</v>
      </c>
      <c r="H40" s="35" t="s">
        <v>34</v>
      </c>
      <c r="I40" s="32" t="s">
        <v>54</v>
      </c>
      <c r="J40" s="6"/>
      <c r="K40" s="6"/>
    </row>
    <row r="41" spans="1:11" ht="56.25" x14ac:dyDescent="0.2">
      <c r="A41" s="41">
        <v>6.6</v>
      </c>
      <c r="B41" s="36" t="s">
        <v>97</v>
      </c>
      <c r="C41" s="5" t="s">
        <v>98</v>
      </c>
      <c r="D41" s="36" t="s">
        <v>99</v>
      </c>
      <c r="E41" s="5" t="s">
        <v>32</v>
      </c>
      <c r="F41" s="5" t="s">
        <v>100</v>
      </c>
      <c r="G41" s="32" t="s">
        <v>49</v>
      </c>
      <c r="H41" s="35" t="s">
        <v>34</v>
      </c>
      <c r="I41" s="32" t="s">
        <v>45</v>
      </c>
      <c r="J41" s="6"/>
      <c r="K41" s="6"/>
    </row>
    <row r="42" spans="1:11" x14ac:dyDescent="0.2">
      <c r="A42" s="17"/>
      <c r="B42" s="36"/>
      <c r="C42" s="5"/>
      <c r="D42" s="36"/>
      <c r="E42" s="5"/>
      <c r="F42" s="5"/>
      <c r="G42" s="32"/>
      <c r="H42" s="35"/>
      <c r="I42" s="32"/>
      <c r="J42" s="6"/>
      <c r="K42" s="6"/>
    </row>
    <row r="43" spans="1:11" x14ac:dyDescent="0.2">
      <c r="A43" s="22"/>
      <c r="B43" s="50" t="s">
        <v>56</v>
      </c>
      <c r="C43" s="51"/>
      <c r="D43" s="51"/>
      <c r="E43" s="51"/>
      <c r="F43" s="51"/>
      <c r="G43" s="51"/>
      <c r="H43" s="51"/>
      <c r="I43" s="51"/>
      <c r="J43" s="51"/>
      <c r="K43" s="52"/>
    </row>
    <row r="44" spans="1:11" ht="14.25" customHeight="1" x14ac:dyDescent="0.2">
      <c r="A44" s="23"/>
      <c r="B44" s="53" t="s">
        <v>57</v>
      </c>
      <c r="C44" s="53"/>
      <c r="D44" s="53"/>
      <c r="E44" s="53"/>
      <c r="F44" s="53"/>
      <c r="G44" s="53"/>
      <c r="H44" s="53"/>
      <c r="I44" s="53"/>
      <c r="J44" s="53"/>
      <c r="K44" s="54"/>
    </row>
    <row r="45" spans="1:11" x14ac:dyDescent="0.2">
      <c r="A45" s="23"/>
      <c r="B45" s="55"/>
      <c r="C45" s="55"/>
      <c r="D45" s="55"/>
      <c r="E45" s="55"/>
      <c r="F45" s="55"/>
      <c r="G45" s="55"/>
      <c r="H45" s="55"/>
      <c r="I45" s="55"/>
      <c r="J45" s="55"/>
      <c r="K45" s="56"/>
    </row>
    <row r="46" spans="1:11" x14ac:dyDescent="0.2">
      <c r="A46" s="24"/>
      <c r="B46" s="25" t="s">
        <v>58</v>
      </c>
      <c r="C46" s="26"/>
      <c r="D46" s="26"/>
      <c r="E46" s="26"/>
      <c r="F46" s="26"/>
      <c r="G46" s="26"/>
      <c r="H46" s="26"/>
      <c r="I46" s="26"/>
      <c r="J46" s="26"/>
      <c r="K46" s="27"/>
    </row>
  </sheetData>
  <mergeCells count="31">
    <mergeCell ref="C4:D4"/>
    <mergeCell ref="C3:D3"/>
    <mergeCell ref="C2:D2"/>
    <mergeCell ref="C8:D8"/>
    <mergeCell ref="C7:D7"/>
    <mergeCell ref="C6:D6"/>
    <mergeCell ref="C5:D5"/>
    <mergeCell ref="C9:D9"/>
    <mergeCell ref="B35:K35"/>
    <mergeCell ref="B32:K32"/>
    <mergeCell ref="B28:K28"/>
    <mergeCell ref="D11:K11"/>
    <mergeCell ref="A15:C15"/>
    <mergeCell ref="A17:A18"/>
    <mergeCell ref="K17:K18"/>
    <mergeCell ref="I17:I18"/>
    <mergeCell ref="H17:H18"/>
    <mergeCell ref="E17:G17"/>
    <mergeCell ref="D17:D18"/>
    <mergeCell ref="C17:C18"/>
    <mergeCell ref="B17:B18"/>
    <mergeCell ref="B43:K43"/>
    <mergeCell ref="B44:K45"/>
    <mergeCell ref="E12:I12"/>
    <mergeCell ref="E15:I15"/>
    <mergeCell ref="D13:I13"/>
    <mergeCell ref="D14:I14"/>
    <mergeCell ref="B19:K19"/>
    <mergeCell ref="J17:J18"/>
    <mergeCell ref="B23:K23"/>
    <mergeCell ref="B26:K26"/>
  </mergeCells>
  <printOptions horizontalCentered="1"/>
  <pageMargins left="0.23622047244094491" right="0.23622047244094491" top="0.23622047244094491" bottom="0.23622047244094491" header="0.19685039370078741" footer="0.19685039370078741"/>
  <pageSetup paperSize="9" scale="76" fitToHeight="0" orientation="landscape" r:id="rId1"/>
  <headerFooter>
    <oddFooter>&amp;R&amp;"Arial,Regular"&amp;8Page &amp;P of &amp;N</oddFooter>
  </headerFooter>
  <rowBreaks count="2" manualBreakCount="2">
    <brk id="10" max="16383" man="1"/>
    <brk id="31"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MRPA-1160097302-596899</_dlc_DocId>
    <_dlc_DocIdUrl xmlns="8aefd74c-d14b-451e-bb38-cf3a729b3efa">
      <Url>https://fultonhogan.sharepoint.com/teams/PD05433/_layouts/15/DocIdRedir.aspx?ID=MRPA-1160097302-596899</Url>
      <Description>MRPA-1160097302-596899</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TeambinderTransmittal xmlns="2836469c-b43e-4aa1-9b97-2c3e7041e824" xsi:nil="true"/>
    <TeambinderNumber xmlns="2836469c-b43e-4aa1-9b97-2c3e7041e824">TM No.</TeambinderNumber>
    <Count xmlns="2836469c-b43e-4aa1-9b97-2c3e7041e824">1</Count>
    <lcf76f155ced4ddcb4097134ff3c332f xmlns="2836469c-b43e-4aa1-9b97-2c3e7041e824">
      <Terms xmlns="http://schemas.microsoft.com/office/infopath/2007/PartnerControls"/>
    </lcf76f155ced4ddcb4097134ff3c332f>
    <TeamBinderReference xmlns="2836469c-b43e-4aa1-9b97-2c3e7041e824" xsi:nil="true"/>
    <_dlc_DocIdPersistId xmlns="8aefd74c-d14b-451e-bb38-cf3a729b3efa" xsi:nil="true"/>
    <TeambinderReference0 xmlns="2836469c-b43e-4aa1-9b97-2c3e7041e824" xsi:nil="true"/>
    <Dateupdated xmlns="2836469c-b43e-4aa1-9b97-2c3e7041e824" xsi:nil="true"/>
    <Changedescription xmlns="2836469c-b43e-4aa1-9b97-2c3e7041e82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4" ma:contentTypeDescription="Create a new document." ma:contentTypeScope="" ma:versionID="0e98630c1d3ce07eecdac844ff8e331a">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13ce279728cf3daf6cea4217fa32c7fc"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eambinderReference0" minOccurs="0"/>
                <xsd:element ref="ns2:Dateupdated" minOccurs="0"/>
                <xsd:element ref="ns2:Changedescription"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eambinderReference0" ma:index="54" nillable="true" ma:displayName="Teambinder Reference" ma:format="Dropdown" ma:internalName="TeambinderReference0">
      <xsd:simpleType>
        <xsd:restriction base="dms:Text">
          <xsd:maxLength value="255"/>
        </xsd:restriction>
      </xsd:simpleType>
    </xsd:element>
    <xsd:element name="Dateupdated" ma:index="55" nillable="true" ma:displayName="Date updated" ma:format="Dropdown" ma:internalName="Dateupdated">
      <xsd:simpleType>
        <xsd:restriction base="dms:Text">
          <xsd:maxLength value="255"/>
        </xsd:restriction>
      </xsd:simpleType>
    </xsd:element>
    <xsd:element name="Changedescription" ma:index="56" nillable="true" ma:displayName="Change description" ma:format="Dropdown" ma:internalName="Changedescription">
      <xsd:simpleType>
        <xsd:restriction base="dms:Note">
          <xsd:maxLength value="255"/>
        </xsd:restriction>
      </xsd:simpleType>
    </xsd:element>
    <xsd:element name="MediaServiceBillingMetadata" ma:index="5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2.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A98B88A7-0B7C-447A-BD86-FCC50BA124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8aefd74c-d14b-451e-bb38-cf3a729b3efa"/>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cp:lastPrinted>2025-06-13T03:48:00Z</cp:lastPrinted>
  <dcterms:created xsi:type="dcterms:W3CDTF">2020-04-05T06:22:00Z</dcterms:created>
  <dcterms:modified xsi:type="dcterms:W3CDTF">2025-06-13T05:06:57Z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04714bca-4a12-47d1-aca7-17df51b2a498</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y fmtid="{D5CDD505-2E9C-101B-9397-08002B2CF9AE}" pid="11" name="Project_x0020_Doc">
    <vt:lpwstr/>
  </property>
</Properties>
</file>