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updateLinks="always"/>
  <mc:AlternateContent xmlns:mc="http://schemas.openxmlformats.org/markup-compatibility/2006">
    <mc:Choice Requires="x15">
      <x15ac:absPath xmlns:x15ac="http://schemas.microsoft.com/office/spreadsheetml/2010/11/ac" url="\\works.co.nz\data\Major Projects North\02 Projects\01 Current\DN - 1205 Peacockes Whatukooruru\05 Construction Packs\7. Structures\Eastern Gulley Bridge\009 Barrier Top Rail\Installation ITP\"/>
    </mc:Choice>
  </mc:AlternateContent>
  <xr:revisionPtr revIDLastSave="0" documentId="8_{9CC7966A-1255-4D90-87A6-88F8610A19B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ITP Cover Page" sheetId="1" r:id="rId1"/>
    <sheet name="ITP Master Body" sheetId="2" r:id="rId2"/>
  </sheets>
  <externalReferences>
    <externalReference r:id="rId3"/>
  </externalReferences>
  <definedNames>
    <definedName name="_xlnm.Print_Area" localSheetId="0">'ITP Cover Page'!$A$1:$V$38</definedName>
    <definedName name="_xlnm.Print_Area" localSheetId="1">'ITP Master Body'!$A$1:$H$42</definedName>
    <definedName name="_xlnm.Print_Titles" localSheetId="1">'ITP Master Body'!$1:$7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2" i="2"/>
  <c r="V3" i="1"/>
  <c r="V2" i="1"/>
</calcChain>
</file>

<file path=xl/sharedStrings.xml><?xml version="1.0" encoding="utf-8"?>
<sst xmlns="http://schemas.openxmlformats.org/spreadsheetml/2006/main" count="331" uniqueCount="226">
  <si>
    <t>SECTION 1 – GENERAL DETAILS</t>
  </si>
  <si>
    <t>Project Name:</t>
  </si>
  <si>
    <t xml:space="preserve">Peacocke Whatukooruru Drive </t>
  </si>
  <si>
    <t>ITP Number:</t>
  </si>
  <si>
    <t>Project Number:</t>
  </si>
  <si>
    <t>DS1205</t>
  </si>
  <si>
    <t>ITP Status:</t>
  </si>
  <si>
    <t>ITP Description:</t>
  </si>
  <si>
    <t>Revision:</t>
  </si>
  <si>
    <t>B</t>
  </si>
  <si>
    <t>Contract Number:</t>
  </si>
  <si>
    <t>Drawing Sets:</t>
  </si>
  <si>
    <t>Customer:</t>
  </si>
  <si>
    <t>Hamilton City Council</t>
  </si>
  <si>
    <t>Specification:</t>
  </si>
  <si>
    <t>Project Specification and Appendices.</t>
  </si>
  <si>
    <t>Quality Specified:</t>
  </si>
  <si>
    <t>NZTA Z/1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</si>
  <si>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</si>
  <si>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</si>
  <si>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</si>
  <si>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</si>
  <si>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</si>
  <si>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</si>
  <si>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</si>
  <si>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</si>
  <si>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</si>
  <si>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A</t>
  </si>
  <si>
    <t>Action</t>
  </si>
  <si>
    <t>ENG</t>
  </si>
  <si>
    <t>Engineer / Engineer's Rep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</si>
  <si>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</si>
  <si>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</si>
  <si>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</si>
  <si>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</si>
  <si>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</si>
  <si>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</si>
  <si>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</si>
  <si>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</si>
  <si>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</si>
  <si>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</si>
  <si>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</si>
  <si>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</si>
  <si>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</si>
  <si>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</si>
  <si>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</si>
  <si>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</si>
  <si>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</si>
  <si>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</si>
  <si>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</si>
  <si>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</si>
  <si>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</si>
  <si>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</si>
  <si>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</si>
  <si>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</si>
  <si>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</si>
  <si>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</si>
  <si>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</si>
  <si>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</si>
  <si>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</si>
  <si>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</si>
  <si>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</si>
  <si>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</si>
  <si>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</si>
  <si>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</si>
  <si>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</si>
  <si>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</si>
  <si>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</si>
  <si>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</si>
  <si>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</si>
  <si>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</si>
  <si>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</si>
  <si>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</si>
  <si>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</si>
  <si>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</si>
  <si>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</si>
  <si>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</si>
  <si>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</si>
  <si>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</si>
  <si>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</si>
  <si>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</si>
  <si>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</si>
  <si>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</si>
  <si>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</si>
  <si>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</si>
  <si>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</si>
  <si>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</si>
  <si>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</si>
  <si>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Downer QM</t>
  </si>
  <si>
    <t>Client (If Applicable)</t>
  </si>
  <si>
    <t>Item No.</t>
  </si>
  <si>
    <t xml:space="preserve">Inspection and Test Point  </t>
  </si>
  <si>
    <t>Acceptance / Conformance Criteria</t>
  </si>
  <si>
    <t>Standard / Specification</t>
  </si>
  <si>
    <t>Verifying Document</t>
  </si>
  <si>
    <t>Frequency</t>
  </si>
  <si>
    <t xml:space="preserve">Activity </t>
  </si>
  <si>
    <t>By</t>
  </si>
  <si>
    <t>SECTION 3 – PRE-CONSTRUCTION (P&amp;G / ESTABLISHMENT)</t>
  </si>
  <si>
    <t>Site Requirements</t>
  </si>
  <si>
    <t>3.01.01</t>
  </si>
  <si>
    <t>Construction Pack</t>
  </si>
  <si>
    <t>Downer</t>
  </si>
  <si>
    <t xml:space="preserve">Submit 10 days prior to commencement of works </t>
  </si>
  <si>
    <t>3.01.02</t>
  </si>
  <si>
    <t>Survey Setout</t>
  </si>
  <si>
    <t>Survey Set out as per contract drawings and specification, capturing pre-construction levels where needed.</t>
  </si>
  <si>
    <t>Survey Records</t>
  </si>
  <si>
    <t>Prior to Works</t>
  </si>
  <si>
    <t>3.01.03</t>
  </si>
  <si>
    <t>Service Location</t>
  </si>
  <si>
    <t>Complete the Excavation permit process to identify, locate and protect all services.</t>
  </si>
  <si>
    <t>Excavation Permit</t>
  </si>
  <si>
    <t>Prior to Excavation</t>
  </si>
  <si>
    <t>3.01.04</t>
  </si>
  <si>
    <t>Internal Permits</t>
  </si>
  <si>
    <t>Complete internal Permits as required to complete works including but not limited to: Hot works, concrete saw, lift, confined space, working at height etc.</t>
  </si>
  <si>
    <t>3.01.05</t>
  </si>
  <si>
    <t>External Permits</t>
  </si>
  <si>
    <t>Obtain  External Permits as required to complete works including but not limited to: Close approach, Worksafe Notice etc.</t>
  </si>
  <si>
    <t>3.01.06</t>
  </si>
  <si>
    <t>Approved Construction Drawings</t>
  </si>
  <si>
    <t>Prior to starting works, Ensure that the construction drawings are both IFC and the Current Version.</t>
  </si>
  <si>
    <t>IFC Drawings</t>
  </si>
  <si>
    <t>Prior to works start</t>
  </si>
  <si>
    <t>4.01.01</t>
  </si>
  <si>
    <t>4.01.02</t>
  </si>
  <si>
    <t>5.01.01</t>
  </si>
  <si>
    <t>General</t>
  </si>
  <si>
    <t>SECTION 6 – POST CONSTRUCTION (FINAL INSPECTION AND HANDOVER)</t>
  </si>
  <si>
    <t>Methodology and ITP to be submitted to the Engineer and approved prior to works beginning</t>
  </si>
  <si>
    <t>5.01.02</t>
  </si>
  <si>
    <t>5.01.03</t>
  </si>
  <si>
    <t>5.01.04</t>
  </si>
  <si>
    <t>5.01.05</t>
  </si>
  <si>
    <t>SECTION 4 – MATERIAL, PERSONNEL &amp; THIRD PARTY APPROVAL</t>
  </si>
  <si>
    <t>SECTION 5 – CONSTRUCTION ACTIVITY</t>
  </si>
  <si>
    <t>[BLANK] Inspection and Test Plan</t>
  </si>
  <si>
    <t>138</t>
  </si>
  <si>
    <t>Texas Rail Installation</t>
  </si>
  <si>
    <t>Drawings 4372 || 4272</t>
  </si>
  <si>
    <t>Draft for Approval</t>
  </si>
  <si>
    <t>First Revision for Review and Approval</t>
  </si>
  <si>
    <t>Precast Traffic Barrier</t>
  </si>
  <si>
    <t>Before Installation</t>
  </si>
  <si>
    <t>PS-1</t>
  </si>
  <si>
    <t xml:space="preserve">Ellipse Handrail </t>
  </si>
  <si>
    <t xml:space="preserve">Construction Record Compilation </t>
  </si>
  <si>
    <t>Compile construction records for final submission ensuring defects (NCRs) / Snags / missing records are captured or closed out, all tests have been received and passed, and changes / omissions have been noted.</t>
  </si>
  <si>
    <t>Records</t>
  </si>
  <si>
    <t xml:space="preserve">Post construction </t>
  </si>
  <si>
    <t>Ensure all items have been surveyed and records are assembled for asbuilting</t>
  </si>
  <si>
    <t>Redline Drawings</t>
  </si>
  <si>
    <t xml:space="preserve">Create a set of Redline Drawings for Asbuilt creation noting all changes and departures in red pen. Red line to show any changes to footpath location or basecourse depth. </t>
  </si>
  <si>
    <t>Redlines</t>
  </si>
  <si>
    <t>Defect, Snag and Punch List</t>
  </si>
  <si>
    <t>Update the project Defect, Snag and Punch List Register</t>
  </si>
  <si>
    <t>Register</t>
  </si>
  <si>
    <t xml:space="preserve">Cast-In M24 Bolt </t>
  </si>
  <si>
    <t>NZS 3404.1 </t>
  </si>
  <si>
    <t>Survey Data</t>
  </si>
  <si>
    <t>Hold Point Release</t>
  </si>
  <si>
    <t>Downer/AS/NZS 5131: 2016</t>
  </si>
  <si>
    <t>Baseplate and Ellipse Handrail tolerance</t>
  </si>
  <si>
    <t>Each Baseplate</t>
  </si>
  <si>
    <t>AS/NZS 5131: 2017</t>
  </si>
  <si>
    <r>
      <t>Check cast-in bolt set-out</t>
    </r>
    <r>
      <rPr>
        <sz val="10"/>
        <color rgb="FF000000"/>
        <rFont val="Calibri"/>
        <family val="2"/>
        <scheme val="minor"/>
      </rPr>
      <t> </t>
    </r>
  </si>
  <si>
    <r>
      <t>Re-check all bolt assemblies are Class 8.8 high strength unless otherwise specified on the drawings</t>
    </r>
    <r>
      <rPr>
        <sz val="10"/>
        <color rgb="FFFF0000"/>
        <rFont val="Calibri"/>
        <family val="2"/>
        <scheme val="minor"/>
      </rPr>
      <t> </t>
    </r>
  </si>
  <si>
    <t>As-built bolt locations, and overall alignment of precast barriers, for rail baseplate hole positioning. Set-out shims/packers</t>
  </si>
  <si>
    <r>
      <t>Check each bolt has a washer, nut and locknut and tension all bolts using part turn methodology </t>
    </r>
    <r>
      <rPr>
        <sz val="10"/>
        <color rgb="FFFF0000"/>
        <rFont val="Calibri"/>
        <family val="2"/>
        <scheme val="minor"/>
      </rPr>
      <t> </t>
    </r>
  </si>
  <si>
    <t>5.01.06</t>
  </si>
  <si>
    <t>Temporary works to be installed as per design drawings. Permit to load to
be issued by temporary works inspector prior to loading element</t>
  </si>
  <si>
    <t>As defined in the temporary works design</t>
  </si>
  <si>
    <t>6.01.01</t>
  </si>
  <si>
    <t>6.01.02</t>
  </si>
  <si>
    <t>6.01.03</t>
  </si>
  <si>
    <t>6.01.04</t>
  </si>
  <si>
    <t>Approved ITP on CONQA</t>
  </si>
  <si>
    <t>IFC/Material Certification</t>
  </si>
  <si>
    <t>Photo/Site-Approval</t>
  </si>
  <si>
    <t>PDS</t>
  </si>
  <si>
    <t>While Hi-ab is holding the handrail components, adjust/tighten, and apply Sika212 or similar (approved by Engineer)  to the underside of the baseplate (nom. 15mm)</t>
  </si>
  <si>
    <t>Shop Drawing/Material Certificate/PDS</t>
  </si>
  <si>
    <t xml:space="preserve">Install vertical post with handrail and partly tension bolts onto the baseplate. Ensure tensioning tolerances for steelwork/bolts are checked.                                                           </t>
  </si>
  <si>
    <t>4.01.03</t>
  </si>
  <si>
    <t>AS/NZS 2312/HERA Report</t>
  </si>
  <si>
    <t>Precast Barrier and Texas Rail Erection Inspection and Testing</t>
  </si>
  <si>
    <t>Temporary Works (Stitch Pour Formwork)</t>
  </si>
  <si>
    <t>Grouting under baseplate</t>
  </si>
  <si>
    <t>Second Revision for Review and Approval  - Include type of Coating</t>
  </si>
  <si>
    <t>Permit to load/Inspection</t>
  </si>
  <si>
    <t>5.01.07</t>
  </si>
  <si>
    <t>Fall Protection Wire Rope</t>
  </si>
  <si>
    <t>4.01.04</t>
  </si>
  <si>
    <t>AS/NZS 3845.1: 2015</t>
  </si>
  <si>
    <t>Material Certification</t>
  </si>
  <si>
    <t>AS/NZS 3845.1: 2015                                          AS 3569                              AS2759</t>
  </si>
  <si>
    <t xml:space="preserve">Prior to installation make sure wire ropes are free from: wear or scraping, kinking, crushing, bird caging damages.                                                                                   Wire Rope to be installed within the following tolerance                                                                                          </t>
  </si>
  <si>
    <t>Inspection/Site-Approval</t>
  </si>
  <si>
    <t>For Approval</t>
  </si>
  <si>
    <t>4.01.05</t>
  </si>
  <si>
    <t xml:space="preserve">Precast Traffic Barrier </t>
  </si>
  <si>
    <t>BBO</t>
  </si>
  <si>
    <t>Eva Fan</t>
  </si>
  <si>
    <t>Jotham Makini</t>
  </si>
  <si>
    <t>Non-Conductive Barrier Coating</t>
  </si>
  <si>
    <t xml:space="preserve">Fall Protection Wire Rope             </t>
  </si>
  <si>
    <t>For Review and Approval as per BBO's comments</t>
  </si>
  <si>
    <t>All precast barrier QA to be in separate ITP for precast element. – This item to be acceptance of precast QA ITP</t>
  </si>
  <si>
    <t>4.01.06</t>
  </si>
  <si>
    <t>Sleeve Member and Pin on bottom of Sleeve, Base Plate and Rail Vertical Posts, Rail Termination Cap</t>
  </si>
  <si>
    <t>Structural steel notes on IFC DWG 4001</t>
  </si>
  <si>
    <t>Shop Drawing/Coating Certificate/delivery dockets</t>
  </si>
  <si>
    <t>AS/NZS 5131: 2016 A1 Section 8.5</t>
  </si>
  <si>
    <t>Material cert on U bolt or similar approved for safety wire rope termination detail</t>
  </si>
  <si>
    <t xml:space="preserve">Wire Rope Termination </t>
  </si>
  <si>
    <t>M16 &amp; M24 bolts, washers and nuts</t>
  </si>
  <si>
    <t>Property Class 8.8 Hold Down Bolts, HDG</t>
  </si>
  <si>
    <t>Eclipse handrail QA to demonstrate compliance with Structural steel notes on IFC DWG 4001 (refer to fabrication ITP)</t>
  </si>
  <si>
    <t>Material certs to demonstrate compliance with Structural steel notes on IFC DWG 4001 (refer to fabrication ITP)</t>
  </si>
  <si>
    <t>4.01.07</t>
  </si>
  <si>
    <r>
      <t xml:space="preserve">Wire rope shall be </t>
    </r>
    <r>
      <rPr>
        <u/>
        <sz val="9"/>
        <color theme="1"/>
        <rFont val="Arial"/>
        <family val="2"/>
      </rPr>
      <t>6mm stainless steel wire rope</t>
    </r>
    <r>
      <rPr>
        <sz val="9"/>
        <color theme="1"/>
        <rFont val="Arial"/>
        <family val="2"/>
      </rPr>
      <t xml:space="preserve"> or otherwise approved; Material certs to demonstrate compliance of SS wire rope to be SS316 as per NZTA M23 Appendix B Rev.2</t>
    </r>
  </si>
  <si>
    <t>NZTA M23 Appendix B Rev.2 &amp; NTT003</t>
  </si>
  <si>
    <t>Non-Conductive Barrier Coating to be Carboguard 636 XT (approved in RFI-0263), min. 150 microns to be applied to underside and side of baseplate (refer to fabrication ITP)</t>
  </si>
  <si>
    <t xml:space="preserve">Tension bolts </t>
  </si>
  <si>
    <t>Number and Revision: DS1205 - 1- Rev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</si>
</sst>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rgb="FFFF0000"/>
      <name val="Arial"/>
      <family val="2"/>
    </font>
    <font>
      <b/>
      <sz val="9"/>
      <color rgb="FF00B0F0"/>
      <name val="Arial"/>
      <family val="2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9"/>
      <color theme="1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0"/>
      </top>
      <bottom/>
      <diagonal/>
    </border>
    <border>
      <left style="medium">
        <color theme="1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/>
      <diagonal/>
    </border>
    <border>
      <left style="medium">
        <color indexed="64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rgb="FF000000"/>
      </right>
      <top/>
      <bottom style="thin">
        <color rgb="FF000000"/>
      </bottom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 vertical="center"/>
    </xf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5" fillId="2" borderId="0" xfId="0" applyFont="1" applyFill="1" applyAlignment="1">
      <alignment horizontal="left" indent="1"/>
    </xf>
    <xf numFmtId="0" fontId="5" fillId="2" borderId="0" xfId="0" applyFont="1" applyFill="1"/>
    <xf numFmtId="0" fontId="5" fillId="0" borderId="10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7" fillId="0" borderId="45" xfId="0" applyFont="1" applyBorder="1" applyAlignment="1">
      <alignment horizontal="center" vertical="center" wrapText="1"/>
    </xf>
    <xf numFmtId="0" fontId="7" fillId="12" borderId="2" xfId="0" applyFont="1" applyFill="1" applyBorder="1" applyAlignment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/>
    </xf>
    <xf numFmtId="0" fontId="12" fillId="13" borderId="13" xfId="0" applyFont="1" applyFill="1" applyBorder="1" applyAlignment="1">
      <alignment vertical="center"/>
    </xf>
    <xf numFmtId="0" fontId="12" fillId="13" borderId="13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left" vertical="center" wrapText="1"/>
    </xf>
    <xf numFmtId="0" fontId="12" fillId="13" borderId="13" xfId="0" applyFont="1" applyFill="1" applyBorder="1" applyAlignment="1">
      <alignment horizontal="center" vertical="center"/>
    </xf>
    <xf numFmtId="0" fontId="12" fillId="0" borderId="48" xfId="0" applyFont="1" applyBorder="1" applyAlignment="1">
      <alignment vertical="center"/>
    </xf>
    <xf numFmtId="0" fontId="12" fillId="0" borderId="48" xfId="0" applyFont="1" applyBorder="1" applyAlignment="1">
      <alignment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/>
    </xf>
    <xf numFmtId="0" fontId="12" fillId="13" borderId="19" xfId="0" applyFont="1" applyFill="1" applyBorder="1" applyAlignment="1">
      <alignment vertical="center"/>
    </xf>
    <xf numFmtId="0" fontId="12" fillId="13" borderId="19" xfId="0" applyFont="1" applyFill="1" applyBorder="1" applyAlignment="1">
      <alignment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left" vertical="center" wrapText="1"/>
    </xf>
    <xf numFmtId="0" fontId="12" fillId="13" borderId="19" xfId="0" applyFont="1" applyFill="1" applyBorder="1" applyAlignment="1">
      <alignment horizontal="center" vertical="center"/>
    </xf>
    <xf numFmtId="0" fontId="7" fillId="14" borderId="40" xfId="0" applyFont="1" applyFill="1" applyBorder="1" applyAlignment="1">
      <alignment vertical="center"/>
    </xf>
    <xf numFmtId="0" fontId="7" fillId="14" borderId="40" xfId="0" applyFont="1" applyFill="1" applyBorder="1" applyAlignment="1">
      <alignment vertical="center" wrapText="1"/>
    </xf>
    <xf numFmtId="0" fontId="7" fillId="14" borderId="40" xfId="0" applyFont="1" applyFill="1" applyBorder="1" applyAlignment="1">
      <alignment horizontal="center" vertical="center" wrapText="1"/>
    </xf>
    <xf numFmtId="0" fontId="7" fillId="14" borderId="40" xfId="0" applyFont="1" applyFill="1" applyBorder="1" applyAlignment="1">
      <alignment horizontal="left" vertical="center" wrapText="1"/>
    </xf>
    <xf numFmtId="0" fontId="7" fillId="14" borderId="40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" fillId="0" borderId="54" xfId="0" applyFont="1" applyBorder="1" applyAlignment="1">
      <alignment vertical="center"/>
    </xf>
    <xf numFmtId="2" fontId="12" fillId="13" borderId="56" xfId="0" applyNumberFormat="1" applyFont="1" applyFill="1" applyBorder="1" applyAlignment="1">
      <alignment horizontal="center" vertical="center"/>
    </xf>
    <xf numFmtId="0" fontId="12" fillId="13" borderId="57" xfId="0" applyFont="1" applyFill="1" applyBorder="1" applyAlignment="1">
      <alignment vertical="center"/>
    </xf>
    <xf numFmtId="0" fontId="12" fillId="13" borderId="57" xfId="0" applyFont="1" applyFill="1" applyBorder="1" applyAlignment="1">
      <alignment horizontal="center" vertical="center"/>
    </xf>
    <xf numFmtId="0" fontId="12" fillId="13" borderId="57" xfId="0" applyFont="1" applyFill="1" applyBorder="1" applyAlignment="1">
      <alignment horizontal="left" vertical="center"/>
    </xf>
    <xf numFmtId="0" fontId="12" fillId="13" borderId="58" xfId="0" applyFont="1" applyFill="1" applyBorder="1" applyAlignment="1">
      <alignment horizontal="center" vertical="center"/>
    </xf>
    <xf numFmtId="0" fontId="12" fillId="13" borderId="30" xfId="0" applyFont="1" applyFill="1" applyBorder="1" applyAlignment="1">
      <alignment vertical="center" wrapText="1"/>
    </xf>
    <xf numFmtId="0" fontId="12" fillId="13" borderId="30" xfId="0" applyFont="1" applyFill="1" applyBorder="1" applyAlignment="1">
      <alignment horizontal="center" vertical="center" wrapText="1"/>
    </xf>
    <xf numFmtId="0" fontId="12" fillId="13" borderId="30" xfId="0" applyFont="1" applyFill="1" applyBorder="1" applyAlignment="1">
      <alignment horizontal="left" vertical="center" wrapText="1"/>
    </xf>
    <xf numFmtId="0" fontId="12" fillId="13" borderId="30" xfId="0" applyFont="1" applyFill="1" applyBorder="1" applyAlignment="1">
      <alignment horizontal="center" vertical="center"/>
    </xf>
    <xf numFmtId="0" fontId="7" fillId="4" borderId="55" xfId="0" applyFont="1" applyFill="1" applyBorder="1" applyAlignment="1">
      <alignment vertical="center"/>
    </xf>
    <xf numFmtId="0" fontId="7" fillId="4" borderId="55" xfId="0" applyFont="1" applyFill="1" applyBorder="1" applyAlignment="1">
      <alignment horizontal="left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7" fillId="4" borderId="62" xfId="0" applyFont="1" applyFill="1" applyBorder="1" applyAlignment="1">
      <alignment vertical="center"/>
    </xf>
    <xf numFmtId="0" fontId="7" fillId="4" borderId="62" xfId="0" applyFont="1" applyFill="1" applyBorder="1" applyAlignment="1">
      <alignment horizontal="center" vertical="center" wrapText="1"/>
    </xf>
    <xf numFmtId="0" fontId="12" fillId="13" borderId="61" xfId="0" applyFont="1" applyFill="1" applyBorder="1" applyAlignment="1">
      <alignment horizontal="left" vertical="center" wrapText="1"/>
    </xf>
    <xf numFmtId="0" fontId="7" fillId="4" borderId="62" xfId="0" applyFont="1" applyFill="1" applyBorder="1" applyAlignment="1">
      <alignment horizontal="center" vertical="center"/>
    </xf>
    <xf numFmtId="0" fontId="7" fillId="4" borderId="63" xfId="0" applyFont="1" applyFill="1" applyBorder="1" applyAlignment="1">
      <alignment horizontal="center" vertical="center"/>
    </xf>
    <xf numFmtId="0" fontId="1" fillId="0" borderId="64" xfId="0" applyFont="1" applyBorder="1" applyAlignment="1">
      <alignment vertical="center"/>
    </xf>
    <xf numFmtId="2" fontId="7" fillId="13" borderId="65" xfId="0" applyNumberFormat="1" applyFont="1" applyFill="1" applyBorder="1" applyAlignment="1">
      <alignment horizontal="center" vertical="center"/>
    </xf>
    <xf numFmtId="0" fontId="12" fillId="13" borderId="66" xfId="0" applyFont="1" applyFill="1" applyBorder="1" applyAlignment="1">
      <alignment vertical="center"/>
    </xf>
    <xf numFmtId="0" fontId="12" fillId="13" borderId="66" xfId="0" applyFont="1" applyFill="1" applyBorder="1" applyAlignment="1">
      <alignment horizontal="center" vertical="center" wrapText="1"/>
    </xf>
    <xf numFmtId="0" fontId="12" fillId="13" borderId="66" xfId="0" applyFont="1" applyFill="1" applyBorder="1" applyAlignment="1">
      <alignment horizontal="center" vertical="center"/>
    </xf>
    <xf numFmtId="0" fontId="12" fillId="13" borderId="67" xfId="0" applyFont="1" applyFill="1" applyBorder="1" applyAlignment="1">
      <alignment horizontal="center" vertical="center"/>
    </xf>
    <xf numFmtId="0" fontId="12" fillId="0" borderId="68" xfId="0" applyFont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 wrapText="1"/>
    </xf>
    <xf numFmtId="2" fontId="12" fillId="0" borderId="70" xfId="0" applyNumberFormat="1" applyFont="1" applyBorder="1" applyAlignment="1">
      <alignment horizontal="center" vertical="center"/>
    </xf>
    <xf numFmtId="0" fontId="12" fillId="0" borderId="71" xfId="0" applyFont="1" applyBorder="1" applyAlignment="1">
      <alignment vertical="center"/>
    </xf>
    <xf numFmtId="0" fontId="12" fillId="0" borderId="71" xfId="0" applyFont="1" applyBorder="1" applyAlignment="1">
      <alignment horizontal="center" vertical="center"/>
    </xf>
    <xf numFmtId="0" fontId="12" fillId="0" borderId="73" xfId="0" applyFont="1" applyBorder="1" applyAlignment="1">
      <alignment horizontal="left" vertical="center" wrapText="1"/>
    </xf>
    <xf numFmtId="0" fontId="13" fillId="0" borderId="74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12" fillId="13" borderId="30" xfId="0" applyFont="1" applyFill="1" applyBorder="1" applyAlignment="1">
      <alignment vertical="center"/>
    </xf>
    <xf numFmtId="0" fontId="12" fillId="13" borderId="61" xfId="0" applyFont="1" applyFill="1" applyBorder="1" applyAlignment="1">
      <alignment vertical="center"/>
    </xf>
    <xf numFmtId="0" fontId="12" fillId="0" borderId="72" xfId="0" applyFont="1" applyBorder="1" applyAlignment="1">
      <alignment horizontal="center" vertical="center"/>
    </xf>
    <xf numFmtId="0" fontId="7" fillId="15" borderId="75" xfId="0" applyFont="1" applyFill="1" applyBorder="1" applyAlignment="1">
      <alignment vertical="center"/>
    </xf>
    <xf numFmtId="0" fontId="7" fillId="15" borderId="76" xfId="0" applyFont="1" applyFill="1" applyBorder="1" applyAlignment="1">
      <alignment vertical="center"/>
    </xf>
    <xf numFmtId="0" fontId="7" fillId="15" borderId="76" xfId="0" applyFont="1" applyFill="1" applyBorder="1" applyAlignment="1">
      <alignment horizontal="center" vertical="center" wrapText="1"/>
    </xf>
    <xf numFmtId="0" fontId="7" fillId="15" borderId="76" xfId="0" applyFont="1" applyFill="1" applyBorder="1" applyAlignment="1">
      <alignment horizontal="left" vertical="center" wrapText="1"/>
    </xf>
    <xf numFmtId="0" fontId="7" fillId="15" borderId="76" xfId="0" applyFont="1" applyFill="1" applyBorder="1" applyAlignment="1">
      <alignment horizontal="center" vertical="center"/>
    </xf>
    <xf numFmtId="0" fontId="7" fillId="15" borderId="77" xfId="0" applyFont="1" applyFill="1" applyBorder="1" applyAlignment="1">
      <alignment horizontal="center" vertical="center"/>
    </xf>
    <xf numFmtId="2" fontId="7" fillId="13" borderId="78" xfId="0" applyNumberFormat="1" applyFont="1" applyFill="1" applyBorder="1" applyAlignment="1">
      <alignment horizontal="center" vertical="center"/>
    </xf>
    <xf numFmtId="0" fontId="12" fillId="13" borderId="79" xfId="0" applyFont="1" applyFill="1" applyBorder="1" applyAlignment="1">
      <alignment horizontal="center" vertical="center" wrapText="1"/>
    </xf>
    <xf numFmtId="2" fontId="12" fillId="0" borderId="68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 wrapText="1"/>
    </xf>
    <xf numFmtId="0" fontId="15" fillId="0" borderId="80" xfId="0" applyFont="1" applyBorder="1" applyAlignment="1">
      <alignment horizontal="center" vertical="center" wrapText="1"/>
    </xf>
    <xf numFmtId="2" fontId="7" fillId="13" borderId="81" xfId="0" applyNumberFormat="1" applyFont="1" applyFill="1" applyBorder="1" applyAlignment="1">
      <alignment horizontal="center" vertical="center"/>
    </xf>
    <xf numFmtId="0" fontId="12" fillId="13" borderId="82" xfId="0" applyFont="1" applyFill="1" applyBorder="1" applyAlignment="1">
      <alignment horizontal="center" vertical="center"/>
    </xf>
    <xf numFmtId="0" fontId="7" fillId="4" borderId="83" xfId="0" applyFont="1" applyFill="1" applyBorder="1" applyAlignment="1">
      <alignment vertical="center"/>
    </xf>
    <xf numFmtId="0" fontId="7" fillId="0" borderId="90" xfId="0" applyFont="1" applyBorder="1" applyAlignment="1">
      <alignment horizontal="center" vertical="center" wrapText="1"/>
    </xf>
    <xf numFmtId="0" fontId="7" fillId="12" borderId="91" xfId="0" applyFont="1" applyFill="1" applyBorder="1" applyAlignment="1">
      <alignment vertical="center"/>
    </xf>
    <xf numFmtId="0" fontId="7" fillId="12" borderId="92" xfId="0" applyFont="1" applyFill="1" applyBorder="1" applyAlignment="1">
      <alignment horizontal="center" vertical="center"/>
    </xf>
    <xf numFmtId="0" fontId="12" fillId="13" borderId="93" xfId="0" applyFont="1" applyFill="1" applyBorder="1" applyAlignment="1">
      <alignment horizontal="center" vertical="center"/>
    </xf>
    <xf numFmtId="2" fontId="12" fillId="0" borderId="94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2" fontId="12" fillId="13" borderId="95" xfId="0" applyNumberFormat="1" applyFont="1" applyFill="1" applyBorder="1" applyAlignment="1">
      <alignment horizontal="center" vertical="center"/>
    </xf>
    <xf numFmtId="0" fontId="12" fillId="13" borderId="96" xfId="0" applyFont="1" applyFill="1" applyBorder="1" applyAlignment="1">
      <alignment horizontal="center" vertical="center"/>
    </xf>
    <xf numFmtId="0" fontId="7" fillId="14" borderId="97" xfId="0" applyFont="1" applyFill="1" applyBorder="1" applyAlignment="1">
      <alignment vertical="center"/>
    </xf>
    <xf numFmtId="0" fontId="7" fillId="14" borderId="98" xfId="0" applyFont="1" applyFill="1" applyBorder="1" applyAlignment="1">
      <alignment horizontal="center" vertical="center"/>
    </xf>
    <xf numFmtId="2" fontId="12" fillId="0" borderId="99" xfId="0" applyNumberFormat="1" applyFont="1" applyBorder="1" applyAlignment="1">
      <alignment horizontal="center" vertical="center"/>
    </xf>
    <xf numFmtId="2" fontId="12" fillId="0" borderId="10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top" wrapText="1"/>
    </xf>
    <xf numFmtId="2" fontId="12" fillId="0" borderId="101" xfId="0" applyNumberFormat="1" applyFont="1" applyBorder="1" applyAlignment="1">
      <alignment horizontal="center" vertical="center"/>
    </xf>
    <xf numFmtId="0" fontId="12" fillId="0" borderId="102" xfId="0" applyFont="1" applyBorder="1" applyAlignment="1">
      <alignment vertical="center" wrapText="1"/>
    </xf>
    <xf numFmtId="0" fontId="12" fillId="0" borderId="102" xfId="0" applyFont="1" applyBorder="1" applyAlignment="1">
      <alignment horizontal="left" vertical="top" wrapText="1"/>
    </xf>
    <xf numFmtId="0" fontId="12" fillId="0" borderId="102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2" fillId="0" borderId="102" xfId="0" applyFont="1" applyBorder="1" applyAlignment="1">
      <alignment horizontal="left" vertical="center" wrapText="1"/>
    </xf>
    <xf numFmtId="2" fontId="12" fillId="0" borderId="30" xfId="0" applyNumberFormat="1" applyFont="1" applyBorder="1" applyAlignment="1">
      <alignment horizontal="center" vertical="center"/>
    </xf>
    <xf numFmtId="0" fontId="12" fillId="0" borderId="10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2" fontId="12" fillId="0" borderId="11" xfId="0" applyNumberFormat="1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14" fontId="1" fillId="2" borderId="18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14" fontId="3" fillId="0" borderId="2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8" fillId="8" borderId="1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left" vertical="center" wrapText="1" indent="1"/>
    </xf>
    <xf numFmtId="0" fontId="5" fillId="5" borderId="11" xfId="0" applyFont="1" applyFill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/>
    </xf>
    <xf numFmtId="0" fontId="5" fillId="5" borderId="17" xfId="0" applyFont="1" applyFill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 wrapText="1" indent="1"/>
    </xf>
    <xf numFmtId="0" fontId="5" fillId="5" borderId="18" xfId="0" applyFont="1" applyFill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 indent="1"/>
    </xf>
    <xf numFmtId="0" fontId="5" fillId="5" borderId="5" xfId="0" applyFont="1" applyFill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 wrapText="1" inden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7" fillId="0" borderId="87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 wrapText="1"/>
    </xf>
    <xf numFmtId="0" fontId="7" fillId="0" borderId="84" xfId="0" applyFont="1" applyBorder="1" applyAlignment="1">
      <alignment vertical="center"/>
    </xf>
    <xf numFmtId="0" fontId="7" fillId="0" borderId="89" xfId="0" applyFont="1" applyBorder="1" applyAlignment="1">
      <alignment vertical="center"/>
    </xf>
    <xf numFmtId="0" fontId="7" fillId="0" borderId="85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85" xfId="0" applyFont="1" applyBorder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8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37627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1083945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7185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476250</xdr:colOff>
      <xdr:row>31</xdr:row>
      <xdr:rowOff>571500</xdr:rowOff>
    </xdr:from>
    <xdr:to>
      <xdr:col>2</xdr:col>
      <xdr:colOff>3343275</xdr:colOff>
      <xdr:row>31</xdr:row>
      <xdr:rowOff>2533266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47FF61-C443-179D-30F9-CFE36CDE4A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65" t="6500" r="5611"/>
        <a:stretch/>
      </xdr:blipFill>
      <xdr:spPr>
        <a:xfrm>
          <a:off x="3095625" y="14039850"/>
          <a:ext cx="2867025" cy="1961766"/>
        </a:xfrm>
        <a:prstGeom prst="rect">
          <a:avLst/>
        </a:prstGeom>
      </xdr:spPr>
    </xdr:pic>
    <xdr:clientData/>
  </xdr:twoCellAnchor>
  <xdr:twoCellAnchor editAs="oneCell">
    <xdr:from>
      <xdr:col>2</xdr:col>
      <xdr:colOff>29470</xdr:colOff>
      <xdr:row>34</xdr:row>
      <xdr:rowOff>561414</xdr:rowOff>
    </xdr:from>
    <xdr:to>
      <xdr:col>3</xdr:col>
      <xdr:colOff>0</xdr:colOff>
      <xdr:row>34</xdr:row>
      <xdr:rowOff>3430904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08440-AE89-172E-0880-24DF6F0A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5520" y="17506389"/>
          <a:ext cx="4100570" cy="286949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32</xdr:row>
      <xdr:rowOff>161925</xdr:rowOff>
    </xdr:from>
    <xdr:ext cx="345022" cy="14087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C521802-94BB-4B11-85AD-3FEE0052AD9B}"/>
            </a:ext>
          </a:extLst>
        </xdr:cNvPr>
        <xdr:cNvSpPr txBox="1"/>
      </xdr:nvSpPr>
      <xdr:spPr>
        <a:xfrm>
          <a:off x="523875" y="17735550"/>
          <a:ext cx="345022" cy="1408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36000" bIns="0" rtlCol="0" anchor="t">
          <a:spAutoFit/>
        </a:bodyPr>
        <a:lstStyle/>
        <a:p>
          <a:r>
            <a:rPr lang="en-NZ" sz="900"/>
            <a:t>Rev.D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iry.yaghobian2\AppData\Local\Microsoft\Windows\INetCache\Content.Outlook\M0MSY4B0\Master%20Inspection%20and%20Testing%20Plan%20and%20QA%20Trackers%20-%2001.12.2022%20-%20First%20Draft%20For%20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P Cover Page"/>
      <sheetName val="ITP Master Body"/>
      <sheetName val="ITP Register"/>
      <sheetName val="Lot Structure"/>
      <sheetName val="EXAMPLE Handover Register"/>
      <sheetName val="Defect, Snag and Punch List Reg"/>
      <sheetName val="Example Pavement Gap Analysis"/>
      <sheetName val="Example Pour Gap Analysis"/>
      <sheetName val="Example Drainage Gap Analysis"/>
      <sheetName val="Example K&amp;C Gap Analys"/>
    </sheetNames>
    <sheetDataSet>
      <sheetData sheetId="0" refreshError="1">
        <row r="2">
          <cell r="V2" t="str">
            <v xml:space="preserve">Project: Peacocke Whatukooruru Drive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nairy.yaghobian2\AppData\Local\Microsoft\Windows\INetCache\Content.Outlook\M0MSY4B0\Master%20Inspection%20and%20Testing%20Plan%20and%20QA%20Trackers%20-%2001.12.2022%20-%20First%20Draft%20For%20Revie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V38"/>
  <sheetViews>
    <sheetView topLeftCell="A18" zoomScale="85" zoomScaleNormal="85" workbookViewId="0">
      <selection activeCell="I24" sqref="I24:N25"/>
    </sheetView>
  </sheetViews>
  <sheetFormatPr defaultColWidth="9.140625" defaultRowHeight="15" x14ac:dyDescent="0.25"/>
  <cols>
    <col min="1" max="22" width="8.7109375" customWidth="1"/>
  </cols>
  <sheetData>
    <row r="1" spans="1:22" ht="20.10000000000000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3" t="s">
        <v>137</v>
      </c>
    </row>
    <row r="2" spans="1:22" s="7" customFormat="1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6" t="str">
        <f>CONCATENATE("Project: ",E8)</f>
        <v xml:space="preserve">Project: Peacocke Whatukooruru Drive </v>
      </c>
    </row>
    <row r="3" spans="1:22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8" t="str">
        <f>CONCATENATE("Number and Revision:"," ",E9," - ",P8," - Rev ",P10)</f>
        <v>Number and Revision: DS1205 - 138 - Rev D</v>
      </c>
    </row>
    <row r="4" spans="1:22" ht="5.0999999999999996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</row>
    <row r="5" spans="1:22" ht="9.9499999999999993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</row>
    <row r="6" spans="1:22" s="11" customFormat="1" ht="24.6" customHeight="1" thickBot="1" x14ac:dyDescent="0.25">
      <c r="A6" s="242" t="s">
        <v>0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4"/>
    </row>
    <row r="7" spans="1:22" s="11" customFormat="1" ht="9.9499999999999993" customHeight="1" thickBo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11" customFormat="1" ht="24.95" customHeight="1" x14ac:dyDescent="0.2">
      <c r="A8" s="239" t="s">
        <v>1</v>
      </c>
      <c r="B8" s="240"/>
      <c r="C8" s="240"/>
      <c r="D8" s="245"/>
      <c r="E8" s="246" t="s">
        <v>2</v>
      </c>
      <c r="F8" s="246"/>
      <c r="G8" s="246"/>
      <c r="H8" s="246"/>
      <c r="I8" s="246"/>
      <c r="J8" s="246"/>
      <c r="K8" s="247"/>
      <c r="L8" s="240" t="s">
        <v>3</v>
      </c>
      <c r="M8" s="240"/>
      <c r="N8" s="240"/>
      <c r="O8" s="245"/>
      <c r="P8" s="248" t="s">
        <v>138</v>
      </c>
      <c r="Q8" s="248"/>
      <c r="R8" s="248"/>
      <c r="S8" s="248"/>
      <c r="T8" s="248"/>
      <c r="U8" s="248"/>
      <c r="V8" s="249"/>
    </row>
    <row r="9" spans="1:22" s="11" customFormat="1" ht="24.95" customHeight="1" x14ac:dyDescent="0.2">
      <c r="A9" s="225" t="s">
        <v>4</v>
      </c>
      <c r="B9" s="226"/>
      <c r="C9" s="226"/>
      <c r="D9" s="250"/>
      <c r="E9" s="251" t="s">
        <v>5</v>
      </c>
      <c r="F9" s="251"/>
      <c r="G9" s="251"/>
      <c r="H9" s="251"/>
      <c r="I9" s="251"/>
      <c r="J9" s="251"/>
      <c r="K9" s="252"/>
      <c r="L9" s="226" t="s">
        <v>6</v>
      </c>
      <c r="M9" s="226"/>
      <c r="N9" s="226"/>
      <c r="O9" s="250"/>
      <c r="P9" s="251" t="s">
        <v>199</v>
      </c>
      <c r="Q9" s="251"/>
      <c r="R9" s="251"/>
      <c r="S9" s="251"/>
      <c r="T9" s="251"/>
      <c r="U9" s="251"/>
      <c r="V9" s="253"/>
    </row>
    <row r="10" spans="1:22" s="11" customFormat="1" ht="24.95" customHeight="1" thickBot="1" x14ac:dyDescent="0.25">
      <c r="A10" s="234" t="s">
        <v>7</v>
      </c>
      <c r="B10" s="228"/>
      <c r="C10" s="228"/>
      <c r="D10" s="235"/>
      <c r="E10" s="236" t="s">
        <v>139</v>
      </c>
      <c r="F10" s="236"/>
      <c r="G10" s="236"/>
      <c r="H10" s="236"/>
      <c r="I10" s="236"/>
      <c r="J10" s="236"/>
      <c r="K10" s="236"/>
      <c r="L10" s="228" t="s">
        <v>8</v>
      </c>
      <c r="M10" s="228"/>
      <c r="N10" s="228">
        <v>1000</v>
      </c>
      <c r="O10" s="235"/>
      <c r="P10" s="237" t="s">
        <v>38</v>
      </c>
      <c r="Q10" s="237"/>
      <c r="R10" s="237"/>
      <c r="S10" s="237"/>
      <c r="T10" s="237"/>
      <c r="U10" s="237"/>
      <c r="V10" s="238"/>
    </row>
    <row r="11" spans="1:22" s="11" customFormat="1" ht="9.9499999999999993" customHeight="1" thickBot="1" x14ac:dyDescent="0.3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s="11" customFormat="1" ht="24.95" customHeight="1" x14ac:dyDescent="0.2">
      <c r="A12" s="239" t="s">
        <v>10</v>
      </c>
      <c r="B12" s="240"/>
      <c r="C12" s="240"/>
      <c r="D12" s="240"/>
      <c r="E12" s="241" t="s">
        <v>2</v>
      </c>
      <c r="F12" s="241"/>
      <c r="G12" s="241"/>
      <c r="H12" s="241"/>
      <c r="I12" s="241"/>
      <c r="J12" s="241"/>
      <c r="K12" s="241"/>
      <c r="L12" s="240" t="s">
        <v>11</v>
      </c>
      <c r="M12" s="240"/>
      <c r="N12" s="240"/>
      <c r="O12" s="240"/>
      <c r="P12" s="241" t="s">
        <v>140</v>
      </c>
      <c r="Q12" s="241"/>
      <c r="R12" s="241"/>
      <c r="S12" s="241"/>
      <c r="T12" s="241"/>
      <c r="U12" s="241"/>
      <c r="V12" s="254"/>
    </row>
    <row r="13" spans="1:22" s="11" customFormat="1" ht="24.95" customHeight="1" x14ac:dyDescent="0.2">
      <c r="A13" s="225" t="s">
        <v>12</v>
      </c>
      <c r="B13" s="226"/>
      <c r="C13" s="226"/>
      <c r="D13" s="226"/>
      <c r="E13" s="227" t="s">
        <v>13</v>
      </c>
      <c r="F13" s="227"/>
      <c r="G13" s="227"/>
      <c r="H13" s="227"/>
      <c r="I13" s="227"/>
      <c r="J13" s="227"/>
      <c r="K13" s="227"/>
      <c r="L13" s="226" t="s">
        <v>14</v>
      </c>
      <c r="M13" s="226"/>
      <c r="N13" s="226"/>
      <c r="O13" s="226"/>
      <c r="P13" s="229" t="s">
        <v>15</v>
      </c>
      <c r="Q13" s="227"/>
      <c r="R13" s="230"/>
      <c r="S13" s="230"/>
      <c r="T13" s="230"/>
      <c r="U13" s="230"/>
      <c r="V13" s="231"/>
    </row>
    <row r="14" spans="1:22" s="11" customFormat="1" ht="24.95" customHeight="1" thickBot="1" x14ac:dyDescent="0.25">
      <c r="A14" s="234" t="s">
        <v>16</v>
      </c>
      <c r="B14" s="228"/>
      <c r="C14" s="228"/>
      <c r="D14" s="228"/>
      <c r="E14" s="232" t="s">
        <v>17</v>
      </c>
      <c r="F14" s="232"/>
      <c r="G14" s="232"/>
      <c r="H14" s="232"/>
      <c r="I14" s="232"/>
      <c r="J14" s="232"/>
      <c r="K14" s="232"/>
      <c r="L14" s="228"/>
      <c r="M14" s="228"/>
      <c r="N14" s="228"/>
      <c r="O14" s="228"/>
      <c r="P14" s="232"/>
      <c r="Q14" s="232"/>
      <c r="R14" s="232"/>
      <c r="S14" s="232"/>
      <c r="T14" s="232"/>
      <c r="U14" s="232"/>
      <c r="V14" s="233"/>
    </row>
    <row r="15" spans="1:22" s="11" customFormat="1" ht="9.9499999999999993" customHeight="1" thickBot="1" x14ac:dyDescent="0.3">
      <c r="A15" s="12"/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s="11" customFormat="1" ht="24.95" customHeight="1" thickBot="1" x14ac:dyDescent="0.25">
      <c r="A16" s="209" t="s">
        <v>18</v>
      </c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1"/>
      <c r="O16" s="212" t="s">
        <v>19</v>
      </c>
      <c r="P16" s="213"/>
      <c r="Q16" s="213"/>
      <c r="R16" s="213"/>
      <c r="S16" s="213"/>
      <c r="T16" s="213"/>
      <c r="U16" s="213"/>
      <c r="V16" s="214"/>
    </row>
    <row r="17" spans="1:22" s="11" customFormat="1" ht="24.95" customHeight="1" x14ac:dyDescent="0.2">
      <c r="A17" s="14" t="s">
        <v>20</v>
      </c>
      <c r="B17" s="215" t="s">
        <v>21</v>
      </c>
      <c r="C17" s="216"/>
      <c r="D17" s="215" t="s">
        <v>22</v>
      </c>
      <c r="E17" s="216"/>
      <c r="F17" s="215" t="s">
        <v>23</v>
      </c>
      <c r="G17" s="217"/>
      <c r="H17" s="216"/>
      <c r="I17" s="215" t="s">
        <v>24</v>
      </c>
      <c r="J17" s="217"/>
      <c r="K17" s="217"/>
      <c r="L17" s="217"/>
      <c r="M17" s="217"/>
      <c r="N17" s="218"/>
      <c r="O17" s="219" t="s">
        <v>25</v>
      </c>
      <c r="P17" s="220"/>
      <c r="Q17" s="220"/>
      <c r="R17" s="221"/>
      <c r="S17" s="222" t="s">
        <v>26</v>
      </c>
      <c r="T17" s="223"/>
      <c r="U17" s="223"/>
      <c r="V17" s="224"/>
    </row>
    <row r="18" spans="1:22" s="11" customFormat="1" ht="24" customHeight="1" x14ac:dyDescent="0.2">
      <c r="A18" s="159" t="s">
        <v>27</v>
      </c>
      <c r="B18" s="161" t="s">
        <v>141</v>
      </c>
      <c r="C18" s="162"/>
      <c r="D18" s="190">
        <v>45516</v>
      </c>
      <c r="E18" s="166"/>
      <c r="F18" s="165" t="s">
        <v>204</v>
      </c>
      <c r="G18" s="169"/>
      <c r="H18" s="166"/>
      <c r="I18" s="203" t="s">
        <v>142</v>
      </c>
      <c r="J18" s="204"/>
      <c r="K18" s="204"/>
      <c r="L18" s="204"/>
      <c r="M18" s="204"/>
      <c r="N18" s="205"/>
      <c r="O18" s="15" t="s">
        <v>27</v>
      </c>
      <c r="P18" s="173" t="s">
        <v>28</v>
      </c>
      <c r="Q18" s="173"/>
      <c r="R18" s="174"/>
      <c r="S18" s="16" t="s">
        <v>29</v>
      </c>
      <c r="T18" s="199" t="s">
        <v>30</v>
      </c>
      <c r="U18" s="199"/>
      <c r="V18" s="200"/>
    </row>
    <row r="19" spans="1:22" s="11" customFormat="1" ht="24" customHeight="1" x14ac:dyDescent="0.2">
      <c r="A19" s="181"/>
      <c r="B19" s="182"/>
      <c r="C19" s="183"/>
      <c r="D19" s="184"/>
      <c r="E19" s="185"/>
      <c r="F19" s="184"/>
      <c r="G19" s="186"/>
      <c r="H19" s="185"/>
      <c r="I19" s="206"/>
      <c r="J19" s="207"/>
      <c r="K19" s="207"/>
      <c r="L19" s="207"/>
      <c r="M19" s="207"/>
      <c r="N19" s="208"/>
      <c r="O19" s="15" t="s">
        <v>9</v>
      </c>
      <c r="P19" s="173" t="s">
        <v>31</v>
      </c>
      <c r="Q19" s="173"/>
      <c r="R19" s="174"/>
      <c r="S19" s="17" t="s">
        <v>32</v>
      </c>
      <c r="T19" s="201" t="s">
        <v>33</v>
      </c>
      <c r="U19" s="201"/>
      <c r="V19" s="202"/>
    </row>
    <row r="20" spans="1:22" s="11" customFormat="1" ht="24" customHeight="1" x14ac:dyDescent="0.2">
      <c r="A20" s="159" t="s">
        <v>9</v>
      </c>
      <c r="B20" s="161" t="s">
        <v>141</v>
      </c>
      <c r="C20" s="162"/>
      <c r="D20" s="190">
        <v>45594</v>
      </c>
      <c r="E20" s="166"/>
      <c r="F20" s="165" t="s">
        <v>203</v>
      </c>
      <c r="G20" s="169"/>
      <c r="H20" s="166"/>
      <c r="I20" s="203" t="s">
        <v>189</v>
      </c>
      <c r="J20" s="204"/>
      <c r="K20" s="204"/>
      <c r="L20" s="204"/>
      <c r="M20" s="204"/>
      <c r="N20" s="205"/>
      <c r="O20" s="15" t="s">
        <v>34</v>
      </c>
      <c r="P20" s="173" t="s">
        <v>35</v>
      </c>
      <c r="Q20" s="173"/>
      <c r="R20" s="174"/>
      <c r="S20" s="15" t="s">
        <v>36</v>
      </c>
      <c r="T20" s="173" t="s">
        <v>37</v>
      </c>
      <c r="U20" s="173"/>
      <c r="V20" s="174"/>
    </row>
    <row r="21" spans="1:22" s="11" customFormat="1" ht="19.149999999999999" customHeight="1" x14ac:dyDescent="0.2">
      <c r="A21" s="181"/>
      <c r="B21" s="182"/>
      <c r="C21" s="183"/>
      <c r="D21" s="184"/>
      <c r="E21" s="185"/>
      <c r="F21" s="184"/>
      <c r="G21" s="186"/>
      <c r="H21" s="185"/>
      <c r="I21" s="206"/>
      <c r="J21" s="207"/>
      <c r="K21" s="207"/>
      <c r="L21" s="207"/>
      <c r="M21" s="207"/>
      <c r="N21" s="208"/>
      <c r="O21" s="15" t="s">
        <v>38</v>
      </c>
      <c r="P21" s="173" t="s">
        <v>39</v>
      </c>
      <c r="Q21" s="173"/>
      <c r="R21" s="174"/>
      <c r="S21" s="15" t="s">
        <v>40</v>
      </c>
      <c r="T21" s="173" t="s">
        <v>41</v>
      </c>
      <c r="U21" s="173"/>
      <c r="V21" s="174"/>
    </row>
    <row r="22" spans="1:22" s="11" customFormat="1" ht="24" customHeight="1" x14ac:dyDescent="0.2">
      <c r="A22" s="159" t="s">
        <v>34</v>
      </c>
      <c r="B22" s="161" t="s">
        <v>199</v>
      </c>
      <c r="C22" s="162"/>
      <c r="D22" s="190">
        <v>45597</v>
      </c>
      <c r="E22" s="166"/>
      <c r="F22" s="165" t="s">
        <v>203</v>
      </c>
      <c r="G22" s="169"/>
      <c r="H22" s="166"/>
      <c r="I22" s="191" t="s">
        <v>207</v>
      </c>
      <c r="J22" s="192"/>
      <c r="K22" s="192"/>
      <c r="L22" s="192"/>
      <c r="M22" s="192"/>
      <c r="N22" s="193"/>
      <c r="O22" s="15" t="s">
        <v>42</v>
      </c>
      <c r="P22" s="173" t="s">
        <v>43</v>
      </c>
      <c r="Q22" s="173"/>
      <c r="R22" s="174"/>
      <c r="S22" s="15" t="s">
        <v>44</v>
      </c>
      <c r="T22" s="173" t="s">
        <v>45</v>
      </c>
      <c r="U22" s="173"/>
      <c r="V22" s="174"/>
    </row>
    <row r="23" spans="1:22" s="11" customFormat="1" ht="24" customHeight="1" x14ac:dyDescent="0.2">
      <c r="A23" s="181"/>
      <c r="B23" s="182"/>
      <c r="C23" s="183"/>
      <c r="D23" s="184"/>
      <c r="E23" s="185"/>
      <c r="F23" s="184"/>
      <c r="G23" s="186"/>
      <c r="H23" s="185"/>
      <c r="I23" s="194"/>
      <c r="J23" s="195"/>
      <c r="K23" s="195"/>
      <c r="L23" s="195"/>
      <c r="M23" s="195"/>
      <c r="N23" s="196"/>
      <c r="O23" s="18" t="s">
        <v>46</v>
      </c>
      <c r="P23" s="197" t="s">
        <v>47</v>
      </c>
      <c r="Q23" s="197"/>
      <c r="R23" s="198"/>
      <c r="S23" s="15" t="s">
        <v>48</v>
      </c>
      <c r="T23" s="173" t="s">
        <v>49</v>
      </c>
      <c r="U23" s="173"/>
      <c r="V23" s="174"/>
    </row>
    <row r="24" spans="1:22" s="11" customFormat="1" ht="24" customHeight="1" x14ac:dyDescent="0.2">
      <c r="A24" s="159" t="s">
        <v>38</v>
      </c>
      <c r="B24" s="161" t="s">
        <v>199</v>
      </c>
      <c r="C24" s="162"/>
      <c r="D24" s="190">
        <v>45635</v>
      </c>
      <c r="E24" s="166"/>
      <c r="F24" s="165" t="s">
        <v>203</v>
      </c>
      <c r="G24" s="169"/>
      <c r="H24" s="166"/>
      <c r="I24" s="191" t="s">
        <v>207</v>
      </c>
      <c r="J24" s="192"/>
      <c r="K24" s="192"/>
      <c r="L24" s="192"/>
      <c r="M24" s="192"/>
      <c r="N24" s="193"/>
      <c r="O24" s="19" t="s">
        <v>50</v>
      </c>
      <c r="P24" s="188" t="s">
        <v>51</v>
      </c>
      <c r="Q24" s="188"/>
      <c r="R24" s="189"/>
      <c r="S24" s="15" t="s">
        <v>52</v>
      </c>
      <c r="T24" s="173" t="s">
        <v>53</v>
      </c>
      <c r="U24" s="173"/>
      <c r="V24" s="174"/>
    </row>
    <row r="25" spans="1:22" s="11" customFormat="1" ht="20.45" customHeight="1" x14ac:dyDescent="0.2">
      <c r="A25" s="181"/>
      <c r="B25" s="182"/>
      <c r="C25" s="183"/>
      <c r="D25" s="184"/>
      <c r="E25" s="185"/>
      <c r="F25" s="184"/>
      <c r="G25" s="186"/>
      <c r="H25" s="185"/>
      <c r="I25" s="194"/>
      <c r="J25" s="195"/>
      <c r="K25" s="195"/>
      <c r="L25" s="195"/>
      <c r="M25" s="195"/>
      <c r="N25" s="196"/>
      <c r="O25" s="15" t="s">
        <v>54</v>
      </c>
      <c r="P25" s="173" t="s">
        <v>55</v>
      </c>
      <c r="Q25" s="173"/>
      <c r="R25" s="174"/>
      <c r="S25" s="15" t="s">
        <v>56</v>
      </c>
      <c r="T25" s="173" t="s">
        <v>57</v>
      </c>
      <c r="U25" s="173"/>
      <c r="V25" s="174"/>
    </row>
    <row r="26" spans="1:22" s="11" customFormat="1" ht="24" customHeight="1" x14ac:dyDescent="0.2">
      <c r="A26" s="159"/>
      <c r="B26" s="161"/>
      <c r="C26" s="162"/>
      <c r="D26" s="165"/>
      <c r="E26" s="166"/>
      <c r="F26" s="165"/>
      <c r="G26" s="169"/>
      <c r="H26" s="166"/>
      <c r="I26" s="165"/>
      <c r="J26" s="169"/>
      <c r="K26" s="169"/>
      <c r="L26" s="169"/>
      <c r="M26" s="169"/>
      <c r="N26" s="171"/>
      <c r="O26" s="15" t="s">
        <v>58</v>
      </c>
      <c r="P26" s="173" t="s">
        <v>59</v>
      </c>
      <c r="Q26" s="173"/>
      <c r="R26" s="174"/>
      <c r="S26" s="15" t="s">
        <v>60</v>
      </c>
      <c r="T26" s="173" t="s">
        <v>61</v>
      </c>
      <c r="U26" s="173"/>
      <c r="V26" s="174"/>
    </row>
    <row r="27" spans="1:22" s="11" customFormat="1" ht="22.15" customHeight="1" x14ac:dyDescent="0.2">
      <c r="A27" s="181"/>
      <c r="B27" s="182"/>
      <c r="C27" s="183"/>
      <c r="D27" s="184"/>
      <c r="E27" s="185"/>
      <c r="F27" s="184"/>
      <c r="G27" s="186"/>
      <c r="H27" s="185"/>
      <c r="I27" s="184"/>
      <c r="J27" s="186"/>
      <c r="K27" s="186"/>
      <c r="L27" s="186"/>
      <c r="M27" s="186"/>
      <c r="N27" s="187"/>
      <c r="O27" s="15" t="s">
        <v>62</v>
      </c>
      <c r="P27" s="173" t="s">
        <v>63</v>
      </c>
      <c r="Q27" s="173"/>
      <c r="R27" s="174"/>
      <c r="S27" s="15" t="s">
        <v>64</v>
      </c>
      <c r="T27" s="173" t="s">
        <v>65</v>
      </c>
      <c r="U27" s="173"/>
      <c r="V27" s="174"/>
    </row>
    <row r="28" spans="1:22" s="11" customFormat="1" ht="24" customHeight="1" x14ac:dyDescent="0.2">
      <c r="A28" s="159"/>
      <c r="B28" s="161"/>
      <c r="C28" s="162"/>
      <c r="D28" s="165"/>
      <c r="E28" s="166"/>
      <c r="F28" s="165"/>
      <c r="G28" s="169"/>
      <c r="H28" s="166"/>
      <c r="I28" s="165"/>
      <c r="J28" s="169"/>
      <c r="K28" s="169"/>
      <c r="L28" s="169"/>
      <c r="M28" s="169"/>
      <c r="N28" s="171"/>
      <c r="O28" s="15" t="s">
        <v>66</v>
      </c>
      <c r="P28" s="173" t="s">
        <v>67</v>
      </c>
      <c r="Q28" s="173"/>
      <c r="R28" s="174"/>
      <c r="S28" s="15" t="s">
        <v>68</v>
      </c>
      <c r="T28" s="173" t="s">
        <v>69</v>
      </c>
      <c r="U28" s="173"/>
      <c r="V28" s="174"/>
    </row>
    <row r="29" spans="1:22" s="11" customFormat="1" ht="20.45" customHeight="1" x14ac:dyDescent="0.2">
      <c r="A29" s="181"/>
      <c r="B29" s="182"/>
      <c r="C29" s="183"/>
      <c r="D29" s="184"/>
      <c r="E29" s="185"/>
      <c r="F29" s="184"/>
      <c r="G29" s="186"/>
      <c r="H29" s="185"/>
      <c r="I29" s="184"/>
      <c r="J29" s="186"/>
      <c r="K29" s="186"/>
      <c r="L29" s="186"/>
      <c r="M29" s="186"/>
      <c r="N29" s="187"/>
      <c r="O29" s="15" t="s">
        <v>70</v>
      </c>
      <c r="P29" s="173" t="s">
        <v>71</v>
      </c>
      <c r="Q29" s="173"/>
      <c r="R29" s="174"/>
      <c r="S29" s="15" t="s">
        <v>72</v>
      </c>
      <c r="T29" s="173" t="s">
        <v>73</v>
      </c>
      <c r="U29" s="173"/>
      <c r="V29" s="174"/>
    </row>
    <row r="30" spans="1:22" s="11" customFormat="1" ht="24" customHeight="1" x14ac:dyDescent="0.2">
      <c r="A30" s="159"/>
      <c r="B30" s="161"/>
      <c r="C30" s="162"/>
      <c r="D30" s="165"/>
      <c r="E30" s="166"/>
      <c r="F30" s="165"/>
      <c r="G30" s="169"/>
      <c r="H30" s="166"/>
      <c r="I30" s="165"/>
      <c r="J30" s="169"/>
      <c r="K30" s="169"/>
      <c r="L30" s="169"/>
      <c r="M30" s="169"/>
      <c r="N30" s="171"/>
      <c r="O30" s="15" t="s">
        <v>74</v>
      </c>
      <c r="P30" s="173" t="s">
        <v>75</v>
      </c>
      <c r="Q30" s="173"/>
      <c r="R30" s="174"/>
      <c r="S30" s="20" t="s">
        <v>76</v>
      </c>
      <c r="T30" s="175" t="s">
        <v>77</v>
      </c>
      <c r="U30" s="175"/>
      <c r="V30" s="176"/>
    </row>
    <row r="31" spans="1:22" s="11" customFormat="1" ht="18" customHeight="1" thickBot="1" x14ac:dyDescent="0.25">
      <c r="A31" s="160"/>
      <c r="B31" s="163"/>
      <c r="C31" s="164"/>
      <c r="D31" s="167"/>
      <c r="E31" s="168"/>
      <c r="F31" s="167"/>
      <c r="G31" s="170"/>
      <c r="H31" s="168"/>
      <c r="I31" s="167"/>
      <c r="J31" s="170"/>
      <c r="K31" s="170"/>
      <c r="L31" s="170"/>
      <c r="M31" s="170"/>
      <c r="N31" s="172"/>
      <c r="O31" s="21" t="s">
        <v>78</v>
      </c>
      <c r="P31" s="177" t="s">
        <v>79</v>
      </c>
      <c r="Q31" s="177"/>
      <c r="R31" s="178"/>
      <c r="S31" s="22" t="s">
        <v>80</v>
      </c>
      <c r="T31" s="179" t="s">
        <v>81</v>
      </c>
      <c r="U31" s="179"/>
      <c r="V31" s="180"/>
    </row>
    <row r="32" spans="1:22" s="11" customFormat="1" ht="9.9499999999999993" customHeight="1" thickBot="1" x14ac:dyDescent="0.3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s="11" customFormat="1" ht="24" customHeight="1" thickBot="1" x14ac:dyDescent="0.25">
      <c r="A33" s="151" t="s">
        <v>82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3"/>
      <c r="L33" s="151" t="s">
        <v>83</v>
      </c>
      <c r="M33" s="152"/>
      <c r="N33" s="152"/>
      <c r="O33" s="152"/>
      <c r="P33" s="152"/>
      <c r="Q33" s="152"/>
      <c r="R33" s="152"/>
      <c r="S33" s="152"/>
      <c r="T33" s="152"/>
      <c r="U33" s="152"/>
      <c r="V33" s="153"/>
    </row>
    <row r="34" spans="1:22" s="11" customFormat="1" ht="9.9499999999999993" customHeight="1" thickBot="1" x14ac:dyDescent="0.3">
      <c r="A34" s="12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s="11" customFormat="1" ht="24.95" customHeight="1" x14ac:dyDescent="0.2">
      <c r="A35" s="154" t="s">
        <v>84</v>
      </c>
      <c r="B35" s="155"/>
      <c r="C35" s="156"/>
      <c r="D35" s="157" t="s">
        <v>85</v>
      </c>
      <c r="E35" s="155"/>
      <c r="F35" s="156"/>
      <c r="G35" s="157" t="s">
        <v>86</v>
      </c>
      <c r="H35" s="155"/>
      <c r="I35" s="156"/>
      <c r="J35" s="157" t="s">
        <v>22</v>
      </c>
      <c r="K35" s="158"/>
      <c r="L35" s="154" t="s">
        <v>84</v>
      </c>
      <c r="M35" s="155"/>
      <c r="N35" s="156"/>
      <c r="O35" s="157" t="s">
        <v>85</v>
      </c>
      <c r="P35" s="155"/>
      <c r="Q35" s="156"/>
      <c r="R35" s="157" t="s">
        <v>86</v>
      </c>
      <c r="S35" s="155"/>
      <c r="T35" s="156"/>
      <c r="U35" s="157" t="s">
        <v>22</v>
      </c>
      <c r="V35" s="158"/>
    </row>
    <row r="36" spans="1:22" s="11" customFormat="1" ht="14.25" customHeight="1" x14ac:dyDescent="0.2">
      <c r="A36" s="144" t="s">
        <v>87</v>
      </c>
      <c r="B36" s="145"/>
      <c r="C36" s="146"/>
      <c r="D36" s="147"/>
      <c r="E36" s="148"/>
      <c r="F36" s="149"/>
      <c r="G36" s="147"/>
      <c r="H36" s="148"/>
      <c r="I36" s="149"/>
      <c r="J36" s="147"/>
      <c r="K36" s="150"/>
      <c r="L36" s="144" t="s">
        <v>87</v>
      </c>
      <c r="M36" s="145"/>
      <c r="N36" s="146"/>
      <c r="O36" s="147"/>
      <c r="P36" s="148"/>
      <c r="Q36" s="149"/>
      <c r="R36" s="147"/>
      <c r="S36" s="148"/>
      <c r="T36" s="149"/>
      <c r="U36" s="147"/>
      <c r="V36" s="150"/>
    </row>
    <row r="37" spans="1:22" ht="15" customHeight="1" x14ac:dyDescent="0.25">
      <c r="A37" s="144" t="s">
        <v>88</v>
      </c>
      <c r="B37" s="145"/>
      <c r="C37" s="146"/>
      <c r="D37" s="147"/>
      <c r="E37" s="148"/>
      <c r="F37" s="149"/>
      <c r="G37" s="147"/>
      <c r="H37" s="148"/>
      <c r="I37" s="149"/>
      <c r="J37" s="147"/>
      <c r="K37" s="150"/>
      <c r="L37" s="144" t="s">
        <v>88</v>
      </c>
      <c r="M37" s="145"/>
      <c r="N37" s="146"/>
      <c r="O37" s="147"/>
      <c r="P37" s="148"/>
      <c r="Q37" s="149"/>
      <c r="R37" s="147"/>
      <c r="S37" s="148"/>
      <c r="T37" s="149"/>
      <c r="U37" s="147"/>
      <c r="V37" s="150"/>
    </row>
    <row r="38" spans="1:22" ht="15.75" thickBot="1" x14ac:dyDescent="0.3">
      <c r="A38" s="136" t="s">
        <v>89</v>
      </c>
      <c r="B38" s="137"/>
      <c r="C38" s="138"/>
      <c r="D38" s="139"/>
      <c r="E38" s="140"/>
      <c r="F38" s="141"/>
      <c r="G38" s="139"/>
      <c r="H38" s="140"/>
      <c r="I38" s="141"/>
      <c r="J38" s="142"/>
      <c r="K38" s="143"/>
      <c r="L38" s="136" t="s">
        <v>89</v>
      </c>
      <c r="M38" s="137"/>
      <c r="N38" s="138"/>
      <c r="O38" s="139"/>
      <c r="P38" s="140"/>
      <c r="Q38" s="141"/>
      <c r="R38" s="139"/>
      <c r="S38" s="140"/>
      <c r="T38" s="141"/>
      <c r="U38" s="139"/>
      <c r="V38" s="143"/>
    </row>
  </sheetData>
  <mergeCells count="128">
    <mergeCell ref="A10:D10"/>
    <mergeCell ref="E10:K10"/>
    <mergeCell ref="L10:O10"/>
    <mergeCell ref="P10:V10"/>
    <mergeCell ref="A12:D12"/>
    <mergeCell ref="E12:K12"/>
    <mergeCell ref="L12:O12"/>
    <mergeCell ref="A6:V6"/>
    <mergeCell ref="A8:D8"/>
    <mergeCell ref="E8:K8"/>
    <mergeCell ref="L8:O8"/>
    <mergeCell ref="P8:V8"/>
    <mergeCell ref="A9:D9"/>
    <mergeCell ref="E9:K9"/>
    <mergeCell ref="L9:O9"/>
    <mergeCell ref="P9:V9"/>
    <mergeCell ref="P12:V12"/>
    <mergeCell ref="A16:N16"/>
    <mergeCell ref="O16:V16"/>
    <mergeCell ref="B17:C17"/>
    <mergeCell ref="D17:E17"/>
    <mergeCell ref="F17:H17"/>
    <mergeCell ref="I17:N17"/>
    <mergeCell ref="O17:R17"/>
    <mergeCell ref="S17:V17"/>
    <mergeCell ref="A13:D13"/>
    <mergeCell ref="E13:K13"/>
    <mergeCell ref="L13:O14"/>
    <mergeCell ref="P13:V14"/>
    <mergeCell ref="A14:D14"/>
    <mergeCell ref="E14:K14"/>
    <mergeCell ref="T18:V18"/>
    <mergeCell ref="P19:R19"/>
    <mergeCell ref="T19:V19"/>
    <mergeCell ref="A20:A21"/>
    <mergeCell ref="B20:C21"/>
    <mergeCell ref="D20:E21"/>
    <mergeCell ref="F20:H21"/>
    <mergeCell ref="I20:N21"/>
    <mergeCell ref="P20:R20"/>
    <mergeCell ref="T20:V20"/>
    <mergeCell ref="A18:A19"/>
    <mergeCell ref="B18:C19"/>
    <mergeCell ref="D18:E19"/>
    <mergeCell ref="F18:H19"/>
    <mergeCell ref="I18:N19"/>
    <mergeCell ref="P18:R18"/>
    <mergeCell ref="P21:R21"/>
    <mergeCell ref="T21:V21"/>
    <mergeCell ref="A22:A23"/>
    <mergeCell ref="B22:C23"/>
    <mergeCell ref="D22:E23"/>
    <mergeCell ref="F22:H23"/>
    <mergeCell ref="I22:N23"/>
    <mergeCell ref="P22:R22"/>
    <mergeCell ref="T22:V22"/>
    <mergeCell ref="P23:R23"/>
    <mergeCell ref="T23:V23"/>
    <mergeCell ref="A24:A25"/>
    <mergeCell ref="B24:C25"/>
    <mergeCell ref="D24:E25"/>
    <mergeCell ref="F24:H25"/>
    <mergeCell ref="I24:N25"/>
    <mergeCell ref="P24:R24"/>
    <mergeCell ref="T24:V24"/>
    <mergeCell ref="P25:R25"/>
    <mergeCell ref="T25:V25"/>
    <mergeCell ref="T26:V26"/>
    <mergeCell ref="P27:R27"/>
    <mergeCell ref="T27:V27"/>
    <mergeCell ref="A28:A29"/>
    <mergeCell ref="B28:C29"/>
    <mergeCell ref="D28:E29"/>
    <mergeCell ref="F28:H29"/>
    <mergeCell ref="I28:N29"/>
    <mergeCell ref="P28:R28"/>
    <mergeCell ref="T28:V28"/>
    <mergeCell ref="A26:A27"/>
    <mergeCell ref="B26:C27"/>
    <mergeCell ref="D26:E27"/>
    <mergeCell ref="F26:H27"/>
    <mergeCell ref="I26:N27"/>
    <mergeCell ref="P26:R26"/>
    <mergeCell ref="P29:R29"/>
    <mergeCell ref="T29:V29"/>
    <mergeCell ref="A30:A31"/>
    <mergeCell ref="B30:C31"/>
    <mergeCell ref="D30:E31"/>
    <mergeCell ref="F30:H31"/>
    <mergeCell ref="I30:N31"/>
    <mergeCell ref="P30:R30"/>
    <mergeCell ref="T30:V30"/>
    <mergeCell ref="P31:R31"/>
    <mergeCell ref="T31:V31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U35:V35"/>
    <mergeCell ref="A36:C36"/>
    <mergeCell ref="D36:F36"/>
    <mergeCell ref="G36:I36"/>
    <mergeCell ref="J36:K36"/>
    <mergeCell ref="L36:N36"/>
    <mergeCell ref="O36:Q36"/>
    <mergeCell ref="R36:T36"/>
    <mergeCell ref="U36:V36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A37:C37"/>
    <mergeCell ref="D37:F37"/>
    <mergeCell ref="G37:I37"/>
    <mergeCell ref="J37:K37"/>
    <mergeCell ref="L37:N37"/>
    <mergeCell ref="O37:Q37"/>
  </mergeCells>
  <printOptions horizontalCentered="1"/>
  <pageMargins left="0.25" right="0.25" top="0.75" bottom="0.75" header="0.3" footer="0.3"/>
  <pageSetup paperSize="8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X43"/>
  <sheetViews>
    <sheetView tabSelected="1" zoomScaleNormal="100" workbookViewId="0">
      <pane ySplit="7" topLeftCell="A35" activePane="bottomLeft" state="frozen"/>
      <selection pane="bottomLeft" activeCell="C39" sqref="C39"/>
    </sheetView>
  </sheetViews>
  <sheetFormatPr defaultColWidth="9.140625" defaultRowHeight="14.25" x14ac:dyDescent="0.25"/>
  <cols>
    <col min="1" max="1" width="7.5703125" style="23" bestFit="1" customWidth="1"/>
    <col min="2" max="2" width="31.7109375" style="23" customWidth="1"/>
    <col min="3" max="3" width="61.5703125" style="23" customWidth="1"/>
    <col min="4" max="4" width="18.140625" style="23" customWidth="1"/>
    <col min="5" max="5" width="15.7109375" style="24" customWidth="1"/>
    <col min="6" max="6" width="15.7109375" style="25" customWidth="1"/>
    <col min="7" max="7" width="9.140625" style="23"/>
    <col min="8" max="8" width="10.7109375" style="23" customWidth="1"/>
    <col min="9" max="9" width="9.140625" style="23"/>
    <col min="10" max="10" width="8.28515625" style="23" bestFit="1" customWidth="1"/>
    <col min="11" max="16384" width="9.140625" style="23"/>
  </cols>
  <sheetData>
    <row r="1" spans="1:13" ht="20.100000000000001" customHeight="1" x14ac:dyDescent="0.25">
      <c r="H1" s="26" t="str">
        <f>'ITP Cover Page'!V1</f>
        <v>[BLANK] Inspection and Test Plan</v>
      </c>
      <c r="K1" s="26"/>
    </row>
    <row r="2" spans="1:13" ht="15" customHeight="1" x14ac:dyDescent="0.25">
      <c r="H2" s="6" t="str">
        <f>'[1]ITP Cover Page'!V2</f>
        <v xml:space="preserve">Project: Peacocke Whatukooruru Drive </v>
      </c>
      <c r="K2" s="6"/>
    </row>
    <row r="3" spans="1:13" ht="15" customHeight="1" x14ac:dyDescent="0.25">
      <c r="G3" s="27"/>
      <c r="H3" s="6" t="s">
        <v>225</v>
      </c>
      <c r="K3" s="25"/>
    </row>
    <row r="4" spans="1:13" ht="5.0999999999999996" customHeight="1" x14ac:dyDescent="0.25">
      <c r="A4" s="28"/>
      <c r="B4" s="28"/>
      <c r="C4" s="28"/>
      <c r="D4" s="28"/>
      <c r="E4" s="29"/>
      <c r="F4" s="30"/>
      <c r="G4" s="28"/>
      <c r="H4" s="28"/>
    </row>
    <row r="5" spans="1:13" ht="9.9499999999999993" customHeight="1" thickBot="1" x14ac:dyDescent="0.3"/>
    <row r="6" spans="1:13" x14ac:dyDescent="0.25">
      <c r="A6" s="257" t="s">
        <v>90</v>
      </c>
      <c r="B6" s="259" t="s">
        <v>91</v>
      </c>
      <c r="C6" s="261" t="s">
        <v>92</v>
      </c>
      <c r="D6" s="263" t="s">
        <v>93</v>
      </c>
      <c r="E6" s="265" t="s">
        <v>94</v>
      </c>
      <c r="F6" s="265" t="s">
        <v>95</v>
      </c>
      <c r="G6" s="255" t="s">
        <v>19</v>
      </c>
      <c r="H6" s="256"/>
    </row>
    <row r="7" spans="1:13" ht="15" thickBot="1" x14ac:dyDescent="0.3">
      <c r="A7" s="258"/>
      <c r="B7" s="260"/>
      <c r="C7" s="262"/>
      <c r="D7" s="264"/>
      <c r="E7" s="266"/>
      <c r="F7" s="266"/>
      <c r="G7" s="31" t="s">
        <v>96</v>
      </c>
      <c r="H7" s="112" t="s">
        <v>97</v>
      </c>
    </row>
    <row r="8" spans="1:13" ht="30" customHeight="1" thickBot="1" x14ac:dyDescent="0.3">
      <c r="A8" s="113" t="s">
        <v>98</v>
      </c>
      <c r="B8" s="32"/>
      <c r="C8" s="32"/>
      <c r="D8" s="33"/>
      <c r="E8" s="33"/>
      <c r="F8" s="34"/>
      <c r="G8" s="33"/>
      <c r="H8" s="114"/>
    </row>
    <row r="9" spans="1:13" ht="20.100000000000001" customHeight="1" x14ac:dyDescent="0.25">
      <c r="A9" s="104">
        <v>3.01</v>
      </c>
      <c r="B9" s="35" t="s">
        <v>99</v>
      </c>
      <c r="C9" s="35"/>
      <c r="D9" s="36"/>
      <c r="E9" s="36"/>
      <c r="F9" s="37"/>
      <c r="G9" s="38"/>
      <c r="H9" s="115"/>
    </row>
    <row r="10" spans="1:13" ht="60" customHeight="1" x14ac:dyDescent="0.25">
      <c r="A10" s="116" t="s">
        <v>100</v>
      </c>
      <c r="B10" s="39" t="s">
        <v>101</v>
      </c>
      <c r="C10" s="40" t="s">
        <v>130</v>
      </c>
      <c r="D10" s="41" t="s">
        <v>102</v>
      </c>
      <c r="E10" s="41" t="s">
        <v>177</v>
      </c>
      <c r="F10" s="42" t="s">
        <v>103</v>
      </c>
      <c r="G10" s="44" t="s">
        <v>46</v>
      </c>
      <c r="H10" s="108" t="s">
        <v>29</v>
      </c>
    </row>
    <row r="11" spans="1:13" ht="60" customHeight="1" x14ac:dyDescent="0.25">
      <c r="A11" s="116" t="s">
        <v>104</v>
      </c>
      <c r="B11" s="39" t="s">
        <v>105</v>
      </c>
      <c r="C11" s="40" t="s">
        <v>106</v>
      </c>
      <c r="D11" s="41" t="s">
        <v>102</v>
      </c>
      <c r="E11" s="41" t="s">
        <v>107</v>
      </c>
      <c r="F11" s="42" t="s">
        <v>108</v>
      </c>
      <c r="G11" s="43" t="s">
        <v>50</v>
      </c>
      <c r="H11" s="117" t="s">
        <v>72</v>
      </c>
    </row>
    <row r="12" spans="1:13" ht="60" customHeight="1" x14ac:dyDescent="0.25">
      <c r="A12" s="116" t="s">
        <v>109</v>
      </c>
      <c r="B12" s="39" t="s">
        <v>110</v>
      </c>
      <c r="C12" s="40" t="s">
        <v>111</v>
      </c>
      <c r="D12" s="41" t="s">
        <v>102</v>
      </c>
      <c r="E12" s="41" t="s">
        <v>112</v>
      </c>
      <c r="F12" s="42" t="s">
        <v>113</v>
      </c>
      <c r="G12" s="43" t="s">
        <v>50</v>
      </c>
      <c r="H12" s="117" t="s">
        <v>60</v>
      </c>
    </row>
    <row r="13" spans="1:13" ht="60" customHeight="1" x14ac:dyDescent="0.25">
      <c r="A13" s="116" t="s">
        <v>114</v>
      </c>
      <c r="B13" s="39" t="s">
        <v>115</v>
      </c>
      <c r="C13" s="40" t="s">
        <v>116</v>
      </c>
      <c r="D13" s="41" t="s">
        <v>102</v>
      </c>
      <c r="E13" s="41" t="s">
        <v>115</v>
      </c>
      <c r="F13" s="42" t="s">
        <v>113</v>
      </c>
      <c r="G13" s="43" t="s">
        <v>50</v>
      </c>
      <c r="H13" s="117" t="s">
        <v>60</v>
      </c>
    </row>
    <row r="14" spans="1:13" ht="60" customHeight="1" x14ac:dyDescent="0.25">
      <c r="A14" s="116" t="s">
        <v>117</v>
      </c>
      <c r="B14" s="39" t="s">
        <v>118</v>
      </c>
      <c r="C14" s="40" t="s">
        <v>119</v>
      </c>
      <c r="D14" s="41" t="s">
        <v>102</v>
      </c>
      <c r="E14" s="41" t="s">
        <v>118</v>
      </c>
      <c r="F14" s="42" t="s">
        <v>113</v>
      </c>
      <c r="G14" s="43" t="s">
        <v>50</v>
      </c>
      <c r="H14" s="117" t="s">
        <v>56</v>
      </c>
    </row>
    <row r="15" spans="1:13" ht="60" customHeight="1" x14ac:dyDescent="0.25">
      <c r="A15" s="116" t="s">
        <v>120</v>
      </c>
      <c r="B15" s="39" t="s">
        <v>121</v>
      </c>
      <c r="C15" s="40" t="s">
        <v>122</v>
      </c>
      <c r="D15" s="41" t="s">
        <v>102</v>
      </c>
      <c r="E15" s="41" t="s">
        <v>123</v>
      </c>
      <c r="F15" s="42" t="s">
        <v>124</v>
      </c>
      <c r="G15" s="43" t="s">
        <v>50</v>
      </c>
      <c r="H15" s="117" t="s">
        <v>56</v>
      </c>
      <c r="J15"/>
      <c r="K15"/>
      <c r="L15"/>
      <c r="M15"/>
    </row>
    <row r="16" spans="1:13" ht="20.100000000000001" customHeight="1" thickBot="1" x14ac:dyDescent="0.3">
      <c r="A16" s="118"/>
      <c r="B16" s="45"/>
      <c r="C16" s="46"/>
      <c r="D16" s="47"/>
      <c r="E16" s="47"/>
      <c r="F16" s="48"/>
      <c r="G16" s="49"/>
      <c r="H16" s="119"/>
      <c r="J16"/>
      <c r="K16"/>
      <c r="L16"/>
      <c r="M16"/>
    </row>
    <row r="17" spans="1:24" ht="30" customHeight="1" thickBot="1" x14ac:dyDescent="0.3">
      <c r="A17" s="120" t="s">
        <v>135</v>
      </c>
      <c r="B17" s="50"/>
      <c r="C17" s="51"/>
      <c r="D17" s="52"/>
      <c r="E17" s="52"/>
      <c r="F17" s="53"/>
      <c r="G17" s="54"/>
      <c r="H17" s="121"/>
      <c r="J17"/>
      <c r="K17"/>
      <c r="L17"/>
      <c r="M17"/>
    </row>
    <row r="18" spans="1:24" ht="20.100000000000001" customHeight="1" x14ac:dyDescent="0.25">
      <c r="A18" s="104">
        <v>4.01</v>
      </c>
      <c r="B18" s="35" t="s">
        <v>143</v>
      </c>
      <c r="C18" s="35"/>
      <c r="D18" s="36"/>
      <c r="E18" s="36"/>
      <c r="F18" s="37"/>
      <c r="G18" s="38"/>
      <c r="H18" s="115"/>
      <c r="J18"/>
      <c r="K18"/>
      <c r="L18"/>
      <c r="M18"/>
    </row>
    <row r="19" spans="1:24" s="24" customFormat="1" ht="48.75" customHeight="1" x14ac:dyDescent="0.25">
      <c r="A19" s="122" t="s">
        <v>125</v>
      </c>
      <c r="B19" s="61" t="s">
        <v>201</v>
      </c>
      <c r="C19" s="124" t="s">
        <v>208</v>
      </c>
      <c r="D19" s="56" t="s">
        <v>145</v>
      </c>
      <c r="E19" s="56" t="s">
        <v>202</v>
      </c>
      <c r="F19" s="59" t="s">
        <v>144</v>
      </c>
      <c r="G19" s="58" t="s">
        <v>50</v>
      </c>
      <c r="H19" s="107" t="s">
        <v>56</v>
      </c>
      <c r="J19" s="60"/>
      <c r="K19" s="60"/>
      <c r="L19" s="60"/>
      <c r="M19" s="60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53.45" customHeight="1" x14ac:dyDescent="0.25">
      <c r="A20" s="122" t="s">
        <v>126</v>
      </c>
      <c r="B20" s="61" t="s">
        <v>146</v>
      </c>
      <c r="C20" s="124" t="s">
        <v>218</v>
      </c>
      <c r="D20" s="56" t="s">
        <v>211</v>
      </c>
      <c r="E20" s="56" t="s">
        <v>182</v>
      </c>
      <c r="F20" s="59" t="s">
        <v>144</v>
      </c>
      <c r="G20" s="58" t="s">
        <v>50</v>
      </c>
      <c r="H20" s="107" t="s">
        <v>56</v>
      </c>
      <c r="J20"/>
      <c r="K20"/>
      <c r="L20"/>
      <c r="M20"/>
    </row>
    <row r="21" spans="1:24" ht="53.45" customHeight="1" x14ac:dyDescent="0.25">
      <c r="A21" s="122" t="s">
        <v>184</v>
      </c>
      <c r="B21" s="61" t="s">
        <v>205</v>
      </c>
      <c r="C21" s="124" t="s">
        <v>223</v>
      </c>
      <c r="D21" s="56" t="s">
        <v>185</v>
      </c>
      <c r="E21" s="56" t="s">
        <v>212</v>
      </c>
      <c r="F21" s="59" t="s">
        <v>144</v>
      </c>
      <c r="G21" s="58" t="s">
        <v>50</v>
      </c>
      <c r="H21" s="107" t="s">
        <v>56</v>
      </c>
      <c r="J21"/>
      <c r="K21"/>
      <c r="L21"/>
      <c r="M21"/>
    </row>
    <row r="22" spans="1:24" ht="53.45" customHeight="1" x14ac:dyDescent="0.25">
      <c r="A22" s="122" t="s">
        <v>193</v>
      </c>
      <c r="B22" s="61" t="s">
        <v>206</v>
      </c>
      <c r="C22" s="124" t="s">
        <v>221</v>
      </c>
      <c r="D22" s="56" t="s">
        <v>222</v>
      </c>
      <c r="E22" s="56" t="s">
        <v>195</v>
      </c>
      <c r="F22" s="59" t="s">
        <v>144</v>
      </c>
      <c r="G22" s="58" t="s">
        <v>50</v>
      </c>
      <c r="H22" s="107" t="s">
        <v>56</v>
      </c>
      <c r="J22"/>
      <c r="K22"/>
      <c r="L22"/>
      <c r="M22"/>
    </row>
    <row r="23" spans="1:24" ht="53.45" customHeight="1" x14ac:dyDescent="0.25">
      <c r="A23" s="123" t="s">
        <v>200</v>
      </c>
      <c r="B23" s="127" t="s">
        <v>216</v>
      </c>
      <c r="C23" s="131" t="s">
        <v>217</v>
      </c>
      <c r="D23" s="129" t="s">
        <v>196</v>
      </c>
      <c r="E23" s="129" t="s">
        <v>195</v>
      </c>
      <c r="F23" s="59" t="s">
        <v>144</v>
      </c>
      <c r="G23" s="130" t="s">
        <v>50</v>
      </c>
      <c r="H23" s="107" t="s">
        <v>56</v>
      </c>
      <c r="J23"/>
      <c r="K23"/>
      <c r="L23"/>
      <c r="M23"/>
    </row>
    <row r="24" spans="1:24" ht="53.45" customHeight="1" x14ac:dyDescent="0.25">
      <c r="A24" s="135" t="s">
        <v>209</v>
      </c>
      <c r="B24" s="61" t="s">
        <v>210</v>
      </c>
      <c r="C24" s="124" t="s">
        <v>219</v>
      </c>
      <c r="D24" s="56" t="s">
        <v>211</v>
      </c>
      <c r="E24" s="129" t="s">
        <v>195</v>
      </c>
      <c r="F24" s="59" t="s">
        <v>144</v>
      </c>
      <c r="G24" s="130" t="s">
        <v>50</v>
      </c>
      <c r="H24" s="107" t="s">
        <v>56</v>
      </c>
      <c r="J24"/>
      <c r="K24"/>
      <c r="L24"/>
      <c r="M24"/>
    </row>
    <row r="25" spans="1:24" ht="53.45" customHeight="1" x14ac:dyDescent="0.25">
      <c r="A25" s="132" t="s">
        <v>220</v>
      </c>
      <c r="B25" s="61" t="s">
        <v>215</v>
      </c>
      <c r="C25" s="134" t="s">
        <v>214</v>
      </c>
      <c r="D25" s="56" t="s">
        <v>211</v>
      </c>
      <c r="E25" s="56" t="s">
        <v>195</v>
      </c>
      <c r="F25" s="133" t="s">
        <v>144</v>
      </c>
      <c r="G25" s="130" t="s">
        <v>50</v>
      </c>
      <c r="H25" s="107" t="s">
        <v>56</v>
      </c>
      <c r="J25"/>
      <c r="K25"/>
      <c r="L25"/>
      <c r="M25"/>
    </row>
    <row r="26" spans="1:24" ht="31.9" customHeight="1" thickBot="1" x14ac:dyDescent="0.3">
      <c r="A26" s="109"/>
      <c r="B26" s="95"/>
      <c r="C26" s="95"/>
      <c r="D26" s="69"/>
      <c r="E26" s="69"/>
      <c r="F26" s="70"/>
      <c r="G26" s="71"/>
      <c r="H26" s="110"/>
    </row>
    <row r="27" spans="1:24" ht="30" customHeight="1" thickBot="1" x14ac:dyDescent="0.3">
      <c r="A27" s="98" t="s">
        <v>136</v>
      </c>
      <c r="B27" s="99"/>
      <c r="C27" s="99"/>
      <c r="D27" s="100"/>
      <c r="E27" s="100"/>
      <c r="F27" s="101"/>
      <c r="G27" s="102"/>
      <c r="H27" s="103"/>
    </row>
    <row r="28" spans="1:24" ht="20.100000000000001" customHeight="1" x14ac:dyDescent="0.25">
      <c r="A28" s="104">
        <v>5.01</v>
      </c>
      <c r="B28" s="35" t="s">
        <v>186</v>
      </c>
      <c r="C28" s="55"/>
      <c r="D28" s="36"/>
      <c r="E28" s="36"/>
      <c r="F28" s="37"/>
      <c r="G28" s="57"/>
      <c r="H28" s="105"/>
    </row>
    <row r="29" spans="1:24" ht="47.45" customHeight="1" x14ac:dyDescent="0.25">
      <c r="A29" s="106" t="s">
        <v>127</v>
      </c>
      <c r="B29" s="61" t="s">
        <v>187</v>
      </c>
      <c r="C29" s="124" t="s">
        <v>171</v>
      </c>
      <c r="D29" s="56" t="s">
        <v>102</v>
      </c>
      <c r="E29" s="56" t="s">
        <v>190</v>
      </c>
      <c r="F29" s="59" t="s">
        <v>172</v>
      </c>
      <c r="G29" s="44" t="s">
        <v>46</v>
      </c>
      <c r="H29" s="108" t="s">
        <v>29</v>
      </c>
    </row>
    <row r="30" spans="1:24" ht="47.45" customHeight="1" x14ac:dyDescent="0.25">
      <c r="A30" s="106" t="s">
        <v>131</v>
      </c>
      <c r="B30" s="61" t="s">
        <v>158</v>
      </c>
      <c r="C30" s="124" t="s">
        <v>167</v>
      </c>
      <c r="D30" s="56" t="s">
        <v>159</v>
      </c>
      <c r="E30" s="56" t="s">
        <v>178</v>
      </c>
      <c r="F30" s="59" t="s">
        <v>144</v>
      </c>
      <c r="G30" s="58" t="s">
        <v>50</v>
      </c>
      <c r="H30" s="107" t="s">
        <v>56</v>
      </c>
    </row>
    <row r="31" spans="1:24" ht="60" customHeight="1" x14ac:dyDescent="0.25">
      <c r="A31" s="106" t="s">
        <v>132</v>
      </c>
      <c r="B31" s="61" t="s">
        <v>166</v>
      </c>
      <c r="C31" s="124" t="s">
        <v>168</v>
      </c>
      <c r="D31" s="56" t="s">
        <v>102</v>
      </c>
      <c r="E31" s="56" t="s">
        <v>160</v>
      </c>
      <c r="F31" s="59" t="s">
        <v>144</v>
      </c>
      <c r="G31" s="44" t="s">
        <v>46</v>
      </c>
      <c r="H31" s="108" t="s">
        <v>29</v>
      </c>
    </row>
    <row r="32" spans="1:24" ht="208.9" customHeight="1" thickBot="1" x14ac:dyDescent="0.3">
      <c r="A32" s="106" t="s">
        <v>133</v>
      </c>
      <c r="B32" s="61" t="s">
        <v>163</v>
      </c>
      <c r="C32" s="125" t="s">
        <v>183</v>
      </c>
      <c r="D32" s="56" t="s">
        <v>162</v>
      </c>
      <c r="E32" s="56" t="s">
        <v>161</v>
      </c>
      <c r="F32" s="59" t="s">
        <v>144</v>
      </c>
      <c r="G32" s="58" t="s">
        <v>50</v>
      </c>
      <c r="H32" s="107" t="s">
        <v>56</v>
      </c>
    </row>
    <row r="33" spans="1:13" ht="60" customHeight="1" thickBot="1" x14ac:dyDescent="0.3">
      <c r="A33" s="106" t="s">
        <v>134</v>
      </c>
      <c r="B33" s="61" t="s">
        <v>224</v>
      </c>
      <c r="C33" s="124" t="s">
        <v>169</v>
      </c>
      <c r="D33" s="56" t="s">
        <v>213</v>
      </c>
      <c r="E33" s="59" t="s">
        <v>179</v>
      </c>
      <c r="F33" s="59" t="s">
        <v>164</v>
      </c>
      <c r="G33" s="58" t="s">
        <v>54</v>
      </c>
      <c r="H33" s="107" t="s">
        <v>60</v>
      </c>
      <c r="J33" s="81"/>
    </row>
    <row r="34" spans="1:13" ht="60" customHeight="1" x14ac:dyDescent="0.25">
      <c r="A34" s="106" t="s">
        <v>170</v>
      </c>
      <c r="B34" s="61" t="s">
        <v>188</v>
      </c>
      <c r="C34" s="124" t="s">
        <v>181</v>
      </c>
      <c r="D34" s="56" t="s">
        <v>165</v>
      </c>
      <c r="E34" s="59" t="s">
        <v>180</v>
      </c>
      <c r="F34" s="59" t="s">
        <v>164</v>
      </c>
      <c r="G34" s="58" t="s">
        <v>54</v>
      </c>
      <c r="H34" s="107" t="s">
        <v>60</v>
      </c>
    </row>
    <row r="35" spans="1:13" ht="279" customHeight="1" x14ac:dyDescent="0.25">
      <c r="A35" s="126" t="s">
        <v>191</v>
      </c>
      <c r="B35" s="127" t="s">
        <v>192</v>
      </c>
      <c r="C35" s="128" t="s">
        <v>197</v>
      </c>
      <c r="D35" s="129" t="s">
        <v>194</v>
      </c>
      <c r="E35" s="59" t="s">
        <v>198</v>
      </c>
      <c r="F35" s="59" t="s">
        <v>144</v>
      </c>
      <c r="G35" s="130" t="s">
        <v>50</v>
      </c>
      <c r="H35" s="107" t="s">
        <v>56</v>
      </c>
    </row>
    <row r="36" spans="1:13" ht="20.100000000000001" customHeight="1" thickBot="1" x14ac:dyDescent="0.3">
      <c r="A36" s="109"/>
      <c r="B36" s="95"/>
      <c r="C36" s="68"/>
      <c r="D36" s="69"/>
      <c r="E36" s="69"/>
      <c r="F36" s="70"/>
      <c r="G36" s="71"/>
      <c r="H36" s="110"/>
    </row>
    <row r="37" spans="1:13" ht="25.15" customHeight="1" thickBot="1" x14ac:dyDescent="0.3">
      <c r="A37" s="111" t="s">
        <v>129</v>
      </c>
      <c r="B37" s="72"/>
      <c r="C37" s="76"/>
      <c r="D37" s="77"/>
      <c r="E37" s="77"/>
      <c r="F37" s="73"/>
      <c r="G37" s="79"/>
      <c r="H37" s="80"/>
    </row>
    <row r="38" spans="1:13" ht="20.100000000000001" customHeight="1" x14ac:dyDescent="0.25">
      <c r="A38" s="82">
        <v>6.01</v>
      </c>
      <c r="B38" s="96" t="s">
        <v>128</v>
      </c>
      <c r="C38" s="83"/>
      <c r="D38" s="84"/>
      <c r="E38" s="84"/>
      <c r="F38" s="78"/>
      <c r="G38" s="85"/>
      <c r="H38" s="86"/>
    </row>
    <row r="39" spans="1:13" ht="45" customHeight="1" x14ac:dyDescent="0.25">
      <c r="A39" s="87" t="s">
        <v>173</v>
      </c>
      <c r="B39" s="61" t="s">
        <v>147</v>
      </c>
      <c r="C39" s="56" t="s">
        <v>148</v>
      </c>
      <c r="D39" s="56" t="s">
        <v>102</v>
      </c>
      <c r="E39" s="56" t="s">
        <v>149</v>
      </c>
      <c r="F39" s="75" t="s">
        <v>150</v>
      </c>
      <c r="G39" s="58" t="s">
        <v>50</v>
      </c>
      <c r="H39" s="88" t="s">
        <v>60</v>
      </c>
    </row>
    <row r="40" spans="1:13" ht="38.450000000000003" customHeight="1" x14ac:dyDescent="0.25">
      <c r="A40" s="87" t="s">
        <v>174</v>
      </c>
      <c r="B40" s="61" t="s">
        <v>107</v>
      </c>
      <c r="C40" s="56" t="s">
        <v>151</v>
      </c>
      <c r="D40" s="56" t="s">
        <v>102</v>
      </c>
      <c r="E40" s="56" t="s">
        <v>149</v>
      </c>
      <c r="F40" s="75" t="s">
        <v>150</v>
      </c>
      <c r="G40" s="58" t="s">
        <v>50</v>
      </c>
      <c r="H40" s="88" t="s">
        <v>72</v>
      </c>
    </row>
    <row r="41" spans="1:13" ht="38.450000000000003" customHeight="1" thickBot="1" x14ac:dyDescent="0.3">
      <c r="A41" s="87" t="s">
        <v>175</v>
      </c>
      <c r="B41" s="61" t="s">
        <v>152</v>
      </c>
      <c r="C41" s="56" t="s">
        <v>153</v>
      </c>
      <c r="D41" s="56" t="s">
        <v>102</v>
      </c>
      <c r="E41" s="56" t="s">
        <v>154</v>
      </c>
      <c r="F41" s="75" t="s">
        <v>150</v>
      </c>
      <c r="G41" s="58" t="s">
        <v>50</v>
      </c>
      <c r="H41" s="88" t="s">
        <v>56</v>
      </c>
    </row>
    <row r="42" spans="1:13" ht="45.6" customHeight="1" thickBot="1" x14ac:dyDescent="0.3">
      <c r="A42" s="89" t="s">
        <v>176</v>
      </c>
      <c r="B42" s="90" t="s">
        <v>155</v>
      </c>
      <c r="C42" s="91" t="s">
        <v>156</v>
      </c>
      <c r="D42" s="97" t="s">
        <v>102</v>
      </c>
      <c r="E42" s="74" t="s">
        <v>157</v>
      </c>
      <c r="F42" s="92" t="s">
        <v>150</v>
      </c>
      <c r="G42" s="93" t="s">
        <v>50</v>
      </c>
      <c r="H42" s="94" t="s">
        <v>56</v>
      </c>
      <c r="M42" s="62"/>
    </row>
    <row r="43" spans="1:13" ht="15" thickBot="1" x14ac:dyDescent="0.3">
      <c r="A43" s="63"/>
      <c r="B43" s="64"/>
      <c r="C43" s="64"/>
      <c r="D43" s="65"/>
      <c r="E43" s="65"/>
      <c r="F43" s="66"/>
      <c r="G43" s="65"/>
      <c r="H43" s="67"/>
    </row>
  </sheetData>
  <dataConsolidate>
    <dataRefs count="1">
      <dataRef ref="A827:XFD827" sheet="ITP Master Body" r:id="rId1"/>
    </dataRefs>
  </dataConsolidate>
  <mergeCells count="7">
    <mergeCell ref="G6:H6"/>
    <mergeCell ref="A6:A7"/>
    <mergeCell ref="B6:B7"/>
    <mergeCell ref="C6:C7"/>
    <mergeCell ref="D6:D7"/>
    <mergeCell ref="E6:E7"/>
    <mergeCell ref="F6:F7"/>
  </mergeCells>
  <phoneticPr fontId="16" type="noConversion"/>
  <printOptions horizontalCentered="1"/>
  <pageMargins left="0.7" right="0.7" top="0.75" bottom="0.75" header="0.3" footer="0.3"/>
  <pageSetup paperSize="8" fitToHeight="0" orientation="landscape" r:id="rId2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Nairy Yaghobian</dc:creator>
  <cp:lastModifiedBy>Eva Fan</cp:lastModifiedBy>
  <cp:lastPrinted>2024-11-01T02:16:16Z</cp:lastPrinted>
  <dcterms:created xsi:type="dcterms:W3CDTF">2022-12-01T22:45:41Z</dcterms:created>
  <dcterms:modified xsi:type="dcterms:W3CDTF">2024-12-08T22:26:05Z</dcterms:modified>
</cp:coreProperties>
</file>