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xr:revisionPtr revIDLastSave="0" documentId="13_ncr:1_{9E488082-AA9F-40C0-8EB1-F71AA0A8481E}" xr6:coauthVersionLast="47" xr6:coauthVersionMax="47" xr10:uidLastSave="{00000000-0000-0000-0000-000000000000}"/>
  <bookViews>
    <workbookView xWindow="6870" yWindow="1620" windowWidth="31530" windowHeight="1938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Body'!$A$1:$H$39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H3" i="2" s="1"/>
  <c r="V2" i="1"/>
  <c r="H2" i="2"/>
</calcChain>
</file>

<file path=xl/sharedStrings.xml><?xml version="1.0" encoding="utf-8"?>
<sst xmlns="http://schemas.openxmlformats.org/spreadsheetml/2006/main" count="280" uniqueCount="194">
  <si>
    <t>Project Name:</t>
  </si>
  <si>
    <t>Project Number:</t>
  </si>
  <si>
    <t>A</t>
  </si>
  <si>
    <t>Action</t>
  </si>
  <si>
    <t>B</t>
  </si>
  <si>
    <t>Report by Breach</t>
  </si>
  <si>
    <t>C</t>
  </si>
  <si>
    <t>Check</t>
  </si>
  <si>
    <t>D</t>
  </si>
  <si>
    <t>Dimension Inspection</t>
  </si>
  <si>
    <t>E</t>
  </si>
  <si>
    <t>Examine</t>
  </si>
  <si>
    <t>H</t>
  </si>
  <si>
    <t>I</t>
  </si>
  <si>
    <t>Inspection</t>
  </si>
  <si>
    <t>M</t>
  </si>
  <si>
    <t>Monitor on Random Basis</t>
  </si>
  <si>
    <t>O</t>
  </si>
  <si>
    <t>Operation</t>
  </si>
  <si>
    <t>R</t>
  </si>
  <si>
    <t>Review</t>
  </si>
  <si>
    <t>S</t>
  </si>
  <si>
    <t>Subcontractor</t>
  </si>
  <si>
    <t>V</t>
  </si>
  <si>
    <t>Visual Verification</t>
  </si>
  <si>
    <t>W</t>
  </si>
  <si>
    <t>Witness Point</t>
  </si>
  <si>
    <t>CR</t>
  </si>
  <si>
    <t>OP</t>
  </si>
  <si>
    <t>Operations Manager</t>
  </si>
  <si>
    <t>PM</t>
  </si>
  <si>
    <t>Project Manager</t>
  </si>
  <si>
    <t>QE</t>
  </si>
  <si>
    <t>Quality Engineer</t>
  </si>
  <si>
    <t>QM</t>
  </si>
  <si>
    <t>SV</t>
  </si>
  <si>
    <t>Surveyor</t>
  </si>
  <si>
    <t>Customer:</t>
  </si>
  <si>
    <t>Contract Number:</t>
  </si>
  <si>
    <t>Specification:</t>
  </si>
  <si>
    <t>Date:</t>
  </si>
  <si>
    <t>Quality Specified:</t>
  </si>
  <si>
    <t>Name:</t>
  </si>
  <si>
    <t>Signature:</t>
  </si>
  <si>
    <t>Item No.</t>
  </si>
  <si>
    <t>Verifying Document</t>
  </si>
  <si>
    <t>Standard / Specification</t>
  </si>
  <si>
    <t>Acceptance / Conformance Criteria</t>
  </si>
  <si>
    <t>By</t>
  </si>
  <si>
    <t>Responsibilities Key</t>
  </si>
  <si>
    <t>ITP Number:</t>
  </si>
  <si>
    <t>ITP Status:</t>
  </si>
  <si>
    <t>ITP Description:</t>
  </si>
  <si>
    <t>SECTION 1 – GENERAL DETAILS</t>
  </si>
  <si>
    <t>Revision:</t>
  </si>
  <si>
    <t xml:space="preserve">Inspection and Test Point  </t>
  </si>
  <si>
    <t>Frequency</t>
  </si>
  <si>
    <t>HP</t>
  </si>
  <si>
    <t>Hold Point (Internal)</t>
  </si>
  <si>
    <t>ENG</t>
  </si>
  <si>
    <t>Hold Point (Engineer)</t>
  </si>
  <si>
    <t>Engineer / Engineer's Rep</t>
  </si>
  <si>
    <t>PE</t>
  </si>
  <si>
    <t>Customer Rep</t>
  </si>
  <si>
    <t>PD</t>
  </si>
  <si>
    <t>Project Director</t>
  </si>
  <si>
    <t>SE</t>
  </si>
  <si>
    <t>Project Engineer</t>
  </si>
  <si>
    <t>Site Engineer</t>
  </si>
  <si>
    <t>SPEC</t>
  </si>
  <si>
    <t>Specialist</t>
  </si>
  <si>
    <t>Status:</t>
  </si>
  <si>
    <t>Drawing Sets:</t>
  </si>
  <si>
    <t>HSE</t>
  </si>
  <si>
    <t>HSE Manager / Rep</t>
  </si>
  <si>
    <t>QA Manager / Rep</t>
  </si>
  <si>
    <t>Review / Update History</t>
  </si>
  <si>
    <t>Reviewed By:</t>
  </si>
  <si>
    <t>Rev:</t>
  </si>
  <si>
    <t>Revision Details:</t>
  </si>
  <si>
    <t>Verification Activity</t>
  </si>
  <si>
    <t xml:space="preserve">Activity </t>
  </si>
  <si>
    <t>Activity Key</t>
  </si>
  <si>
    <t>Superintendent / Supervisor</t>
  </si>
  <si>
    <t>SUP</t>
  </si>
  <si>
    <t>ITP</t>
  </si>
  <si>
    <t>Third Party Inspector</t>
  </si>
  <si>
    <t>SECTION 2B – ITP CLOSEOUT</t>
  </si>
  <si>
    <t>Position</t>
  </si>
  <si>
    <t>Downer PM</t>
  </si>
  <si>
    <t>Downer QM</t>
  </si>
  <si>
    <t>Client (If Applicable)</t>
  </si>
  <si>
    <t xml:space="preserve">Peacocke Whatukooruru Drive </t>
  </si>
  <si>
    <t>Hamilton City Council</t>
  </si>
  <si>
    <t>NZTA Z/1</t>
  </si>
  <si>
    <t>SECTION 2A – ITP Approval</t>
  </si>
  <si>
    <t>SECTION 1 – PRE-CONSTRUCTION (P&amp;G / ESTABLISHMENT)</t>
  </si>
  <si>
    <t>SECTION 2 – MATERIAL, PERSONNEL &amp; THIRD PARTY APPROVAL</t>
  </si>
  <si>
    <t>Environmental Protection</t>
  </si>
  <si>
    <t>ITP Sign Off</t>
  </si>
  <si>
    <t>Bedding/Side &amp; Haunch/Overlay/Backfill 
Material Compliance</t>
  </si>
  <si>
    <t>Each Delivery to site</t>
  </si>
  <si>
    <t>1 Test per 1000m3</t>
  </si>
  <si>
    <t>IANZ Lab Test Report</t>
  </si>
  <si>
    <t>Project Specification</t>
  </si>
  <si>
    <t>SECTION 3 – CONSTRUCTION ACTIVITY</t>
  </si>
  <si>
    <t>DN1205</t>
  </si>
  <si>
    <t>Stormwater Inspection Test Plan</t>
  </si>
  <si>
    <t>Project Specification and RITS</t>
  </si>
  <si>
    <t>SECTION 4 – POST CONSTRUCTION (FINAL INSPECTION AND HANDOVER)</t>
  </si>
  <si>
    <t>Project Specification 4.7.1</t>
  </si>
  <si>
    <t>Shop Drawings</t>
  </si>
  <si>
    <t>Shop Drawings have been approved by the designer.</t>
  </si>
  <si>
    <t>ESCP for works have been approved.</t>
  </si>
  <si>
    <t>Prior to Construction</t>
  </si>
  <si>
    <t>Prior to Construction
Inspect, Monitor, and Maintain Weekly and immediately before and after significant weather events</t>
  </si>
  <si>
    <t>Pre-cast Structures</t>
  </si>
  <si>
    <t>Impact Basin Assembly</t>
  </si>
  <si>
    <t>Installation</t>
  </si>
  <si>
    <t>1. All Panels &amp; Baffle to be delivered to site seperately and assembled in-situ by the contractor.
2. Erect and Place Panels 3 &amp; 4 to Panel 1 and Panel 2 with temporary supports,
aligning projecting Reidbars through associated Drossbach ducts.
3. Tighten nuts equally at downstream end, using a socket wrench to a maximum
torque of 200Nm, and fill ducts with grout.
4. Place Baffle and fit to Panels 1 &amp; 2 with Reidbar starter bars fixed to couplers cast into Baffle ends.
5. Tie Base Slab reinforcing to projecting steel from Panels.
6. Fix Panel 5 - lid.
7. Fill swiftlift recessess with Sikagrout 212 or equivalent.
8. Remove temporary supports.
9. Contractor to ensure joints are suitably sealed to Engineer's/ Site specified requirements.</t>
  </si>
  <si>
    <t>Connection Details</t>
  </si>
  <si>
    <t>Prior to installation</t>
  </si>
  <si>
    <t>Materials used for connections are as per assembly drawings.</t>
  </si>
  <si>
    <t>Dockets</t>
  </si>
  <si>
    <t>Each item</t>
  </si>
  <si>
    <t>Photos</t>
  </si>
  <si>
    <t>Riprap Material</t>
  </si>
  <si>
    <t>Density - Greater than 2.40t/m3
Crushing Resistance - Not less than 150kN
Weathering Classification - AA, BA, AB or BB
Abrasion Resistance - Not more than 26%
Calcite intrusions - Rock shall be free of calcite intrusions
Grading - Rock for riprap shall be the nominal D50 size shown on the drawings and shall be well graded.
If riprap product is unavailable, alternative material to be approved by designer.</t>
  </si>
  <si>
    <t>Delivery Dockets
Lab Reports</t>
  </si>
  <si>
    <t>Per Truck</t>
  </si>
  <si>
    <t>Riprap Mix</t>
  </si>
  <si>
    <t>Riprap Mix Materials to be stockpiled separately and mixed in a pre-determined ratio.
Soil-riprap will contain 70% riprap mix and 30% topsoil.
Voids-filled riprap will contaon 70% riprap mix and 30% GAP40.</t>
  </si>
  <si>
    <t>Shop Drawings - 
Site Installation Notes</t>
  </si>
  <si>
    <t>ESCP</t>
  </si>
  <si>
    <t>Shop Drawings - Connection Details</t>
  </si>
  <si>
    <t>Impact Basin Structures</t>
  </si>
  <si>
    <t>In-situ Concrete</t>
  </si>
  <si>
    <t>Drainage</t>
  </si>
  <si>
    <t>Downer Drawings</t>
  </si>
  <si>
    <t>Dockets
Photos</t>
  </si>
  <si>
    <t>Novaflo pipe with filter sock and no-fines concrete behind structure.
Riprap surrounding structure as per BBO drawings.</t>
  </si>
  <si>
    <t>ITP Approval</t>
  </si>
  <si>
    <t>Record of approval</t>
  </si>
  <si>
    <t>Record of Approval
Approved ITP</t>
  </si>
  <si>
    <t>Producer Statement
Shop Drawing Approval
Shop Drawings</t>
  </si>
  <si>
    <t>Photographs
Riprap Mixing Inspections</t>
  </si>
  <si>
    <t>Geotextile laid on base, GAP65/GAP100 compacted to 95% MDD and 20MPa blinding.</t>
  </si>
  <si>
    <t>EK</t>
  </si>
  <si>
    <t>Multiple comments</t>
  </si>
  <si>
    <t>Handrail</t>
  </si>
  <si>
    <t>Grate</t>
  </si>
  <si>
    <t>Prior to delivery</t>
  </si>
  <si>
    <t>Dockets
PS1</t>
  </si>
  <si>
    <t>Dockets
PS1
Record of Approval</t>
  </si>
  <si>
    <t>Material and design to be approved.
Fixing detail to be approved.
All fixings to be installed as per drawings.</t>
  </si>
  <si>
    <t>Webforge grate or similar aproved grate.
Fixing detail to be approved.
All fixings to be installed as per drawings.</t>
  </si>
  <si>
    <t>BBO
Downer</t>
  </si>
  <si>
    <t>Red pen markup</t>
  </si>
  <si>
    <t>Markup to cover all changes.</t>
  </si>
  <si>
    <t>Red-pen markup</t>
  </si>
  <si>
    <t>Reinforcing</t>
  </si>
  <si>
    <t>Reincorcing to be installed as per drawings.</t>
  </si>
  <si>
    <t>Prepour Inspection
Photos
Dockets
Mill certs</t>
  </si>
  <si>
    <t>Dockets
Testing Records
Pre-pour record</t>
  </si>
  <si>
    <t>Non cohesive material - Minimum Density Index (DI) of 70 or 95% of MDD
AS/NZS 2566.2/2002</t>
  </si>
  <si>
    <t>Haunch Zone Compaction Testing
Haunch Zone shall extend from top of bedding to 0.3 times the outside dia of pipe</t>
  </si>
  <si>
    <t>NDM Direct Transmission with a probe depth of 300mm
Minimum Compaction 92% of MDD</t>
  </si>
  <si>
    <t>HS2 backfil Non cohesive material - Minimum Density Index (DI) of 60 or 
92% of MDD
AS/NZS 3725:2007</t>
  </si>
  <si>
    <t>Side Zone Compaction Testing
Side Zone shall extend from top of Haunch Zone to 0.5 times the outside dia of pipe</t>
  </si>
  <si>
    <t>Confirm material grading and density.</t>
  </si>
  <si>
    <t>IANZ Lab Test Report
Material Docket</t>
  </si>
  <si>
    <t>Inspect pre-cast elements upon delivery to confirm they match the drawings.
Producer statement for each structure.</t>
  </si>
  <si>
    <t>Overlay Compaction Testing
Overlay zone shall extend from top of Side Zone to 600mm above the top of the pipe. 
One lifts of 300mm to be placed.</t>
  </si>
  <si>
    <t>Pipe requirements, handrail/grates, etc.</t>
  </si>
  <si>
    <t>IANZ Lab Test Report
Dockets</t>
  </si>
  <si>
    <t>Concrete Mix</t>
  </si>
  <si>
    <t>SS 2142 - 3, PS - 11.6</t>
  </si>
  <si>
    <t>Mill Certs</t>
  </si>
  <si>
    <t>Each Batch</t>
  </si>
  <si>
    <t>Mill &amp; test certificates for each batch of reinforcement used to be provided to the Engineer. Unless specifically nominated otherwise on the Drawings, only Grade 500E reinforcement manufactured using the micro-alloyed process is acceptable.</t>
  </si>
  <si>
    <t>As-builts</t>
  </si>
  <si>
    <t>Pre-pour inspection.
Slump test +-30mm of slump target.
UCS testing with 1x7 days and 3x28 days cylinders.
U2 Finish</t>
  </si>
  <si>
    <t>Downer Drawings
NZS3114, NZS3109</t>
  </si>
  <si>
    <t>Bedding Compaction Testing
Pipe Bedding</t>
  </si>
  <si>
    <t>IANZ Lab Test Report or
Concrete Dockets</t>
  </si>
  <si>
    <t>Impact Basin Foundation</t>
  </si>
  <si>
    <t>Ensure all items have been surveyed and records are assembled for asbuilting</t>
  </si>
  <si>
    <t>Downer</t>
  </si>
  <si>
    <t>Records</t>
  </si>
  <si>
    <t>Post consutrction</t>
  </si>
  <si>
    <t>One test</t>
  </si>
  <si>
    <t>Minimum Compaction 95%(Average 98%) of MDD
or concrete fill beneath pipe.</t>
  </si>
  <si>
    <t>Mill certs, cylinder testing</t>
  </si>
  <si>
    <t>Approved Shop Drawings
Record of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</si>
</sst>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  <scheme val="minor"/>
    </font>
    <font>
      <sz val="8"/>
      <name val="Arial Unicode MS"/>
      <family val="2"/>
    </font>
    <font>
      <sz val="10"/>
      <name val="Arial"/>
      <family val="2"/>
    </font>
    <font>
      <sz val="9"/>
      <name val="Arial Unicode MS"/>
      <family val="2"/>
    </font>
    <font>
      <sz val="9"/>
      <color theme="1"/>
      <name val="Arial Unicode MS"/>
    </font>
    <font>
      <sz val="9"/>
      <name val="Arial Unicode MS"/>
    </font>
    <font>
      <b/>
      <sz val="9"/>
      <name val="Arial"/>
      <family val="2"/>
    </font>
    <font>
      <sz val="1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15" fillId="0" borderId="0"/>
    <xf numFmtId="0" fontId="16" fillId="0" borderId="0"/>
    <xf numFmtId="0" fontId="17" fillId="0" borderId="0"/>
  </cellStyleXfs>
  <cellXfs count="236">
    <xf numFmtId="0" fontId="0" fillId="0" borderId="0" xfId="0"/>
    <xf numFmtId="0" fontId="1" fillId="0" borderId="1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/>
    </xf>
    <xf numFmtId="0" fontId="10" fillId="0" borderId="0" xfId="0" applyFont="1"/>
    <xf numFmtId="0" fontId="9" fillId="7" borderId="0" xfId="0" applyFont="1" applyFill="1"/>
    <xf numFmtId="0" fontId="10" fillId="7" borderId="0" xfId="0" applyFont="1" applyFill="1"/>
    <xf numFmtId="0" fontId="9" fillId="7" borderId="0" xfId="0" applyFont="1" applyFill="1" applyAlignment="1">
      <alignment horizontal="left" indent="1"/>
    </xf>
    <xf numFmtId="0" fontId="0" fillId="7" borderId="0" xfId="0" applyFill="1"/>
    <xf numFmtId="0" fontId="9" fillId="0" borderId="2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7" borderId="27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12" borderId="25" xfId="0" applyFont="1" applyFill="1" applyBorder="1" applyAlignment="1">
      <alignment horizontal="center" vertical="center" wrapText="1"/>
    </xf>
    <xf numFmtId="0" fontId="3" fillId="13" borderId="27" xfId="0" applyFont="1" applyFill="1" applyBorder="1" applyAlignment="1">
      <alignment horizontal="center" vertical="center" wrapText="1"/>
    </xf>
    <xf numFmtId="0" fontId="0" fillId="14" borderId="0" xfId="0" applyFill="1"/>
    <xf numFmtId="0" fontId="10" fillId="14" borderId="0" xfId="0" applyFont="1" applyFill="1"/>
    <xf numFmtId="0" fontId="3" fillId="15" borderId="25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2" fontId="2" fillId="6" borderId="34" xfId="0" applyNumberFormat="1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 wrapText="1"/>
    </xf>
    <xf numFmtId="0" fontId="2" fillId="6" borderId="3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0" fillId="0" borderId="0" xfId="0" applyFont="1" applyAlignment="1">
      <alignment vertical="top" wrapText="1"/>
    </xf>
    <xf numFmtId="0" fontId="1" fillId="4" borderId="2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14" borderId="0" xfId="0" applyFont="1" applyFill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 wrapText="1"/>
    </xf>
    <xf numFmtId="49" fontId="18" fillId="0" borderId="20" xfId="2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49" fontId="18" fillId="0" borderId="18" xfId="2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8" fillId="0" borderId="57" xfId="2" applyFont="1" applyBorder="1" applyAlignment="1">
      <alignment horizontal="center" vertical="center" wrapText="1"/>
    </xf>
    <xf numFmtId="0" fontId="18" fillId="0" borderId="40" xfId="2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18" fillId="0" borderId="18" xfId="3" applyFont="1" applyBorder="1" applyAlignment="1">
      <alignment horizontal="center" vertical="center" wrapText="1"/>
    </xf>
    <xf numFmtId="0" fontId="18" fillId="0" borderId="18" xfId="2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6" borderId="35" xfId="0" applyFont="1" applyFill="1" applyBorder="1" applyAlignment="1">
      <alignment horizontal="center" vertical="center"/>
    </xf>
    <xf numFmtId="0" fontId="13" fillId="6" borderId="3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164" fontId="1" fillId="6" borderId="32" xfId="0" applyNumberFormat="1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164" fontId="2" fillId="0" borderId="58" xfId="0" applyNumberFormat="1" applyFont="1" applyBorder="1" applyAlignment="1">
      <alignment horizontal="center" vertical="center"/>
    </xf>
    <xf numFmtId="0" fontId="13" fillId="16" borderId="60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/>
    </xf>
    <xf numFmtId="0" fontId="13" fillId="17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center"/>
    </xf>
    <xf numFmtId="0" fontId="2" fillId="7" borderId="61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9" fillId="0" borderId="20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/>
    </xf>
    <xf numFmtId="49" fontId="19" fillId="0" borderId="20" xfId="2" applyNumberFormat="1" applyFont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4" fontId="6" fillId="0" borderId="43" xfId="0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55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9" fillId="3" borderId="55" xfId="0" applyFont="1" applyFill="1" applyBorder="1" applyAlignment="1">
      <alignment horizontal="left" vertical="center" wrapText="1" inden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left" vertical="center" wrapText="1" indent="1"/>
    </xf>
    <xf numFmtId="0" fontId="3" fillId="12" borderId="18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6" xfId="0" applyFont="1" applyFill="1" applyBorder="1" applyAlignment="1">
      <alignment horizontal="center" vertical="center" wrapText="1"/>
    </xf>
    <xf numFmtId="0" fontId="10" fillId="7" borderId="32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9" fillId="3" borderId="42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4" xfId="0" applyFont="1" applyFill="1" applyBorder="1" applyAlignment="1">
      <alignment horizontal="left" vertical="center" wrapText="1" indent="1"/>
    </xf>
    <xf numFmtId="0" fontId="9" fillId="3" borderId="47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9" fillId="3" borderId="25" xfId="0" applyFont="1" applyFill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5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/>
    </xf>
    <xf numFmtId="0" fontId="5" fillId="0" borderId="54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 wrapText="1"/>
    </xf>
    <xf numFmtId="0" fontId="4" fillId="15" borderId="26" xfId="0" applyFont="1" applyFill="1" applyBorder="1" applyAlignment="1">
      <alignment horizontal="center" vertical="center" wrapText="1"/>
    </xf>
    <xf numFmtId="0" fontId="4" fillId="13" borderId="55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24" fillId="7" borderId="0" xfId="0" applyFont="1" applyFill="1" applyAlignment="1">
      <alignment horizontal="right"/>
    </xf>
    <xf numFmtId="0" fontId="10" fillId="7" borderId="20" xfId="0" applyFont="1" applyFill="1" applyBorder="1" applyAlignment="1">
      <alignment horizontal="center"/>
    </xf>
    <xf numFmtId="0" fontId="10" fillId="7" borderId="33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10" fillId="7" borderId="48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48" xfId="0" applyFont="1" applyFill="1" applyBorder="1" applyAlignment="1">
      <alignment horizontal="center"/>
    </xf>
    <xf numFmtId="14" fontId="10" fillId="7" borderId="42" xfId="0" applyNumberFormat="1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4">
    <cellStyle name="Normal" xfId="0" builtinId="0"/>
    <cellStyle name="Normal 3" xfId="1" xr:uid="{58C94E2A-070E-4242-9A32-8AF62355742A}"/>
    <cellStyle name="Normal_ITP_160070-101" xfId="2" xr:uid="{6F25DFD8-F6AE-4ADF-B34B-606767A56920}"/>
    <cellStyle name="Normal_Sheet1" xfId="3" xr:uid="{165AB2FD-1952-4EDE-92FB-E5318C51FA5A}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1083310</xdr:colOff>
      <xdr:row>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496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L8" zoomScaleNormal="100" workbookViewId="0">
      <selection activeCell="T11" sqref="T11"/>
    </sheetView>
  </sheetViews>
  <sheetFormatPr defaultColWidth="9.28515625" defaultRowHeight="1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209" t="s">
        <v>107</v>
      </c>
      <c r="P1" s="209"/>
      <c r="Q1" s="209"/>
      <c r="R1" s="209"/>
      <c r="S1" s="209"/>
      <c r="T1" s="209"/>
      <c r="U1" s="209"/>
      <c r="V1" s="209"/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  <c r="V2" s="20" t="str">
        <f>CONCATENATE("Project: ",E8)</f>
        <v xml:space="preserve">Project: Peacocke Whatukooruru Drive 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7" t="str">
        <f>CONCATENATE("Number and Revision:"," ",E9," - ",P8," - Rev ",P10)</f>
        <v>Number and Revision: DN1205 -  - Rev D</v>
      </c>
    </row>
    <row r="4" spans="1:22" ht="5.0999999999999996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5"/>
    </row>
    <row r="5" spans="1:22" ht="10.15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170" t="s">
        <v>53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2"/>
    </row>
    <row r="7" spans="1:22" s="9" customFormat="1" ht="10.15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5.15" customHeight="1">
      <c r="A8" s="173" t="s">
        <v>0</v>
      </c>
      <c r="B8" s="174"/>
      <c r="C8" s="174"/>
      <c r="D8" s="175"/>
      <c r="E8" s="177" t="s">
        <v>92</v>
      </c>
      <c r="F8" s="177"/>
      <c r="G8" s="177"/>
      <c r="H8" s="177"/>
      <c r="I8" s="177"/>
      <c r="J8" s="177"/>
      <c r="K8" s="178"/>
      <c r="L8" s="174" t="s">
        <v>50</v>
      </c>
      <c r="M8" s="174"/>
      <c r="N8" s="174"/>
      <c r="O8" s="175"/>
      <c r="P8" s="181"/>
      <c r="Q8" s="181"/>
      <c r="R8" s="181"/>
      <c r="S8" s="181"/>
      <c r="T8" s="181"/>
      <c r="U8" s="181"/>
      <c r="V8" s="182"/>
    </row>
    <row r="9" spans="1:22" s="9" customFormat="1" ht="25.15" customHeight="1">
      <c r="A9" s="179" t="s">
        <v>1</v>
      </c>
      <c r="B9" s="154"/>
      <c r="C9" s="154"/>
      <c r="D9" s="166"/>
      <c r="E9" s="167" t="s">
        <v>106</v>
      </c>
      <c r="F9" s="167"/>
      <c r="G9" s="167"/>
      <c r="H9" s="167"/>
      <c r="I9" s="167"/>
      <c r="J9" s="167"/>
      <c r="K9" s="180"/>
      <c r="L9" s="154" t="s">
        <v>51</v>
      </c>
      <c r="M9" s="154"/>
      <c r="N9" s="154"/>
      <c r="O9" s="166"/>
      <c r="P9" s="167"/>
      <c r="Q9" s="167"/>
      <c r="R9" s="167"/>
      <c r="S9" s="167"/>
      <c r="T9" s="167"/>
      <c r="U9" s="167"/>
      <c r="V9" s="168"/>
    </row>
    <row r="10" spans="1:22" s="9" customFormat="1" ht="25.15" customHeight="1" thickBot="1">
      <c r="A10" s="158" t="s">
        <v>52</v>
      </c>
      <c r="B10" s="155"/>
      <c r="C10" s="155"/>
      <c r="D10" s="169"/>
      <c r="E10" s="176" t="s">
        <v>135</v>
      </c>
      <c r="F10" s="176"/>
      <c r="G10" s="176"/>
      <c r="H10" s="176"/>
      <c r="I10" s="176"/>
      <c r="J10" s="176"/>
      <c r="K10" s="176"/>
      <c r="L10" s="155" t="s">
        <v>54</v>
      </c>
      <c r="M10" s="155"/>
      <c r="N10" s="155">
        <v>1000</v>
      </c>
      <c r="O10" s="169"/>
      <c r="P10" s="183" t="s">
        <v>8</v>
      </c>
      <c r="Q10" s="183"/>
      <c r="R10" s="183"/>
      <c r="S10" s="183"/>
      <c r="T10" s="183"/>
      <c r="U10" s="183"/>
      <c r="V10" s="184"/>
    </row>
    <row r="11" spans="1:22" s="9" customFormat="1" ht="10.15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5.15" customHeight="1">
      <c r="A12" s="173" t="s">
        <v>38</v>
      </c>
      <c r="B12" s="174"/>
      <c r="C12" s="174"/>
      <c r="D12" s="174"/>
      <c r="E12" s="185" t="s">
        <v>92</v>
      </c>
      <c r="F12" s="185"/>
      <c r="G12" s="185"/>
      <c r="H12" s="185"/>
      <c r="I12" s="185"/>
      <c r="J12" s="185"/>
      <c r="K12" s="185"/>
      <c r="L12" s="174" t="s">
        <v>72</v>
      </c>
      <c r="M12" s="174"/>
      <c r="N12" s="174"/>
      <c r="O12" s="174"/>
      <c r="P12" s="185"/>
      <c r="Q12" s="185"/>
      <c r="R12" s="185"/>
      <c r="S12" s="185"/>
      <c r="T12" s="185"/>
      <c r="U12" s="185"/>
      <c r="V12" s="186"/>
    </row>
    <row r="13" spans="1:22" s="9" customFormat="1" ht="25.15" customHeight="1">
      <c r="A13" s="179" t="s">
        <v>37</v>
      </c>
      <c r="B13" s="154"/>
      <c r="C13" s="154"/>
      <c r="D13" s="154"/>
      <c r="E13" s="150" t="s">
        <v>93</v>
      </c>
      <c r="F13" s="150"/>
      <c r="G13" s="150"/>
      <c r="H13" s="150"/>
      <c r="I13" s="150"/>
      <c r="J13" s="150"/>
      <c r="K13" s="150"/>
      <c r="L13" s="154" t="s">
        <v>39</v>
      </c>
      <c r="M13" s="154"/>
      <c r="N13" s="154"/>
      <c r="O13" s="154"/>
      <c r="P13" s="149" t="s">
        <v>108</v>
      </c>
      <c r="Q13" s="150"/>
      <c r="R13" s="150"/>
      <c r="S13" s="150"/>
      <c r="T13" s="150"/>
      <c r="U13" s="150"/>
      <c r="V13" s="151"/>
    </row>
    <row r="14" spans="1:22" s="9" customFormat="1" ht="25.15" customHeight="1" thickBot="1">
      <c r="A14" s="158" t="s">
        <v>41</v>
      </c>
      <c r="B14" s="155"/>
      <c r="C14" s="155"/>
      <c r="D14" s="155"/>
      <c r="E14" s="152" t="s">
        <v>94</v>
      </c>
      <c r="F14" s="152"/>
      <c r="G14" s="152"/>
      <c r="H14" s="152"/>
      <c r="I14" s="152"/>
      <c r="J14" s="152"/>
      <c r="K14" s="152"/>
      <c r="L14" s="155"/>
      <c r="M14" s="155"/>
      <c r="N14" s="155"/>
      <c r="O14" s="155"/>
      <c r="P14" s="152"/>
      <c r="Q14" s="152"/>
      <c r="R14" s="152"/>
      <c r="S14" s="152"/>
      <c r="T14" s="152"/>
      <c r="U14" s="152"/>
      <c r="V14" s="153"/>
    </row>
    <row r="15" spans="1:22" s="9" customFormat="1" ht="10.15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5.15" customHeight="1" thickBot="1">
      <c r="A16" s="146" t="s">
        <v>76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8"/>
      <c r="O16" s="190" t="s">
        <v>80</v>
      </c>
      <c r="P16" s="191"/>
      <c r="Q16" s="191"/>
      <c r="R16" s="191"/>
      <c r="S16" s="191"/>
      <c r="T16" s="191"/>
      <c r="U16" s="191"/>
      <c r="V16" s="192"/>
    </row>
    <row r="17" spans="1:22" s="9" customFormat="1" ht="25.15" customHeight="1">
      <c r="A17" s="14" t="s">
        <v>78</v>
      </c>
      <c r="B17" s="106" t="s">
        <v>71</v>
      </c>
      <c r="C17" s="120"/>
      <c r="D17" s="106" t="s">
        <v>40</v>
      </c>
      <c r="E17" s="120"/>
      <c r="F17" s="106" t="s">
        <v>77</v>
      </c>
      <c r="G17" s="107"/>
      <c r="H17" s="120"/>
      <c r="I17" s="106" t="s">
        <v>79</v>
      </c>
      <c r="J17" s="107"/>
      <c r="K17" s="107"/>
      <c r="L17" s="107"/>
      <c r="M17" s="107"/>
      <c r="N17" s="108"/>
      <c r="O17" s="121" t="s">
        <v>82</v>
      </c>
      <c r="P17" s="122"/>
      <c r="Q17" s="122"/>
      <c r="R17" s="123"/>
      <c r="S17" s="187" t="s">
        <v>49</v>
      </c>
      <c r="T17" s="188"/>
      <c r="U17" s="188"/>
      <c r="V17" s="189"/>
    </row>
    <row r="18" spans="1:22" s="9" customFormat="1" ht="24" customHeight="1">
      <c r="A18" s="136" t="s">
        <v>2</v>
      </c>
      <c r="B18" s="113"/>
      <c r="C18" s="114"/>
      <c r="D18" s="109">
        <v>45758</v>
      </c>
      <c r="E18" s="110"/>
      <c r="F18" s="117" t="s">
        <v>147</v>
      </c>
      <c r="G18" s="118"/>
      <c r="H18" s="110"/>
      <c r="I18" s="130" t="s">
        <v>148</v>
      </c>
      <c r="J18" s="131"/>
      <c r="K18" s="131"/>
      <c r="L18" s="131"/>
      <c r="M18" s="131"/>
      <c r="N18" s="132"/>
      <c r="O18" s="15" t="s">
        <v>2</v>
      </c>
      <c r="P18" s="104" t="s">
        <v>3</v>
      </c>
      <c r="Q18" s="104"/>
      <c r="R18" s="105"/>
      <c r="S18" s="7" t="s">
        <v>59</v>
      </c>
      <c r="T18" s="161" t="s">
        <v>61</v>
      </c>
      <c r="U18" s="161"/>
      <c r="V18" s="162"/>
    </row>
    <row r="19" spans="1:22" s="9" customFormat="1" ht="24" customHeight="1">
      <c r="A19" s="137"/>
      <c r="B19" s="115"/>
      <c r="C19" s="116"/>
      <c r="D19" s="111"/>
      <c r="E19" s="112"/>
      <c r="F19" s="111"/>
      <c r="G19" s="119"/>
      <c r="H19" s="112"/>
      <c r="I19" s="133"/>
      <c r="J19" s="134"/>
      <c r="K19" s="134"/>
      <c r="L19" s="134"/>
      <c r="M19" s="134"/>
      <c r="N19" s="135"/>
      <c r="O19" s="15" t="s">
        <v>4</v>
      </c>
      <c r="P19" s="104" t="s">
        <v>5</v>
      </c>
      <c r="Q19" s="104"/>
      <c r="R19" s="105"/>
      <c r="S19" s="22" t="s">
        <v>27</v>
      </c>
      <c r="T19" s="159" t="s">
        <v>63</v>
      </c>
      <c r="U19" s="159"/>
      <c r="V19" s="160"/>
    </row>
    <row r="20" spans="1:22" s="9" customFormat="1" ht="24" customHeight="1">
      <c r="A20" s="136" t="s">
        <v>4</v>
      </c>
      <c r="B20" s="113"/>
      <c r="C20" s="114"/>
      <c r="D20" s="109">
        <v>45761</v>
      </c>
      <c r="E20" s="110"/>
      <c r="F20" s="117" t="s">
        <v>147</v>
      </c>
      <c r="G20" s="118"/>
      <c r="H20" s="110"/>
      <c r="I20" s="130" t="s">
        <v>173</v>
      </c>
      <c r="J20" s="131"/>
      <c r="K20" s="131"/>
      <c r="L20" s="131"/>
      <c r="M20" s="131"/>
      <c r="N20" s="132"/>
      <c r="O20" s="15" t="s">
        <v>6</v>
      </c>
      <c r="P20" s="104" t="s">
        <v>7</v>
      </c>
      <c r="Q20" s="104"/>
      <c r="R20" s="105"/>
      <c r="S20" s="15" t="s">
        <v>64</v>
      </c>
      <c r="T20" s="104" t="s">
        <v>65</v>
      </c>
      <c r="U20" s="104"/>
      <c r="V20" s="105"/>
    </row>
    <row r="21" spans="1:22" s="9" customFormat="1" ht="24" customHeight="1">
      <c r="A21" s="137"/>
      <c r="B21" s="115"/>
      <c r="C21" s="116"/>
      <c r="D21" s="111"/>
      <c r="E21" s="112"/>
      <c r="F21" s="111"/>
      <c r="G21" s="119"/>
      <c r="H21" s="112"/>
      <c r="I21" s="133"/>
      <c r="J21" s="134"/>
      <c r="K21" s="134"/>
      <c r="L21" s="134"/>
      <c r="M21" s="134"/>
      <c r="N21" s="135"/>
      <c r="O21" s="15" t="s">
        <v>8</v>
      </c>
      <c r="P21" s="104" t="s">
        <v>9</v>
      </c>
      <c r="Q21" s="104"/>
      <c r="R21" s="105"/>
      <c r="S21" s="15" t="s">
        <v>30</v>
      </c>
      <c r="T21" s="104" t="s">
        <v>31</v>
      </c>
      <c r="U21" s="104"/>
      <c r="V21" s="105"/>
    </row>
    <row r="22" spans="1:22" s="9" customFormat="1" ht="24" customHeight="1">
      <c r="A22" s="136" t="s">
        <v>6</v>
      </c>
      <c r="B22" s="113"/>
      <c r="C22" s="114"/>
      <c r="D22" s="109">
        <v>45762</v>
      </c>
      <c r="E22" s="110"/>
      <c r="F22" s="117" t="s">
        <v>147</v>
      </c>
      <c r="G22" s="118"/>
      <c r="H22" s="110"/>
      <c r="I22" s="124" t="s">
        <v>192</v>
      </c>
      <c r="J22" s="125"/>
      <c r="K22" s="125"/>
      <c r="L22" s="125"/>
      <c r="M22" s="125"/>
      <c r="N22" s="126"/>
      <c r="O22" s="15" t="s">
        <v>10</v>
      </c>
      <c r="P22" s="104" t="s">
        <v>11</v>
      </c>
      <c r="Q22" s="104"/>
      <c r="R22" s="105"/>
      <c r="S22" s="15" t="s">
        <v>28</v>
      </c>
      <c r="T22" s="104" t="s">
        <v>29</v>
      </c>
      <c r="U22" s="104"/>
      <c r="V22" s="105"/>
    </row>
    <row r="23" spans="1:22" s="9" customFormat="1" ht="24" customHeight="1">
      <c r="A23" s="137"/>
      <c r="B23" s="115"/>
      <c r="C23" s="116"/>
      <c r="D23" s="111"/>
      <c r="E23" s="112"/>
      <c r="F23" s="111"/>
      <c r="G23" s="119"/>
      <c r="H23" s="112"/>
      <c r="I23" s="127"/>
      <c r="J23" s="128"/>
      <c r="K23" s="128"/>
      <c r="L23" s="128"/>
      <c r="M23" s="128"/>
      <c r="N23" s="129"/>
      <c r="O23" s="5" t="s">
        <v>57</v>
      </c>
      <c r="P23" s="156" t="s">
        <v>60</v>
      </c>
      <c r="Q23" s="156"/>
      <c r="R23" s="157"/>
      <c r="S23" s="15" t="s">
        <v>73</v>
      </c>
      <c r="T23" s="104" t="s">
        <v>74</v>
      </c>
      <c r="U23" s="104"/>
      <c r="V23" s="105"/>
    </row>
    <row r="24" spans="1:22" s="9" customFormat="1" ht="24" customHeight="1">
      <c r="A24" s="136" t="s">
        <v>8</v>
      </c>
      <c r="B24" s="113"/>
      <c r="C24" s="114"/>
      <c r="D24" s="109">
        <v>45781</v>
      </c>
      <c r="E24" s="110"/>
      <c r="F24" s="117" t="s">
        <v>147</v>
      </c>
      <c r="G24" s="118"/>
      <c r="H24" s="110"/>
      <c r="I24" s="124"/>
      <c r="J24" s="125"/>
      <c r="K24" s="125"/>
      <c r="L24" s="125"/>
      <c r="M24" s="125"/>
      <c r="N24" s="126"/>
      <c r="O24" s="6" t="s">
        <v>12</v>
      </c>
      <c r="P24" s="199" t="s">
        <v>58</v>
      </c>
      <c r="Q24" s="199"/>
      <c r="R24" s="200"/>
      <c r="S24" s="15" t="s">
        <v>34</v>
      </c>
      <c r="T24" s="104" t="s">
        <v>75</v>
      </c>
      <c r="U24" s="104"/>
      <c r="V24" s="105"/>
    </row>
    <row r="25" spans="1:22" s="9" customFormat="1" ht="24" customHeight="1">
      <c r="A25" s="137"/>
      <c r="B25" s="115"/>
      <c r="C25" s="116"/>
      <c r="D25" s="111"/>
      <c r="E25" s="112"/>
      <c r="F25" s="111"/>
      <c r="G25" s="119"/>
      <c r="H25" s="112"/>
      <c r="I25" s="127"/>
      <c r="J25" s="128"/>
      <c r="K25" s="128"/>
      <c r="L25" s="128"/>
      <c r="M25" s="128"/>
      <c r="N25" s="129"/>
      <c r="O25" s="15" t="s">
        <v>13</v>
      </c>
      <c r="P25" s="104" t="s">
        <v>14</v>
      </c>
      <c r="Q25" s="104"/>
      <c r="R25" s="105"/>
      <c r="S25" s="15" t="s">
        <v>62</v>
      </c>
      <c r="T25" s="104" t="s">
        <v>67</v>
      </c>
      <c r="U25" s="104"/>
      <c r="V25" s="105"/>
    </row>
    <row r="26" spans="1:22" s="9" customFormat="1" ht="24" customHeight="1">
      <c r="A26" s="136"/>
      <c r="B26" s="113"/>
      <c r="C26" s="114"/>
      <c r="D26" s="109"/>
      <c r="E26" s="110"/>
      <c r="F26" s="117"/>
      <c r="G26" s="118"/>
      <c r="H26" s="110"/>
      <c r="I26" s="124"/>
      <c r="J26" s="125"/>
      <c r="K26" s="125"/>
      <c r="L26" s="125"/>
      <c r="M26" s="125"/>
      <c r="N26" s="126"/>
      <c r="O26" s="15" t="s">
        <v>15</v>
      </c>
      <c r="P26" s="104" t="s">
        <v>16</v>
      </c>
      <c r="Q26" s="104"/>
      <c r="R26" s="105"/>
      <c r="S26" s="15" t="s">
        <v>66</v>
      </c>
      <c r="T26" s="104" t="s">
        <v>68</v>
      </c>
      <c r="U26" s="104"/>
      <c r="V26" s="105"/>
    </row>
    <row r="27" spans="1:22" s="9" customFormat="1" ht="24" customHeight="1">
      <c r="A27" s="137"/>
      <c r="B27" s="115"/>
      <c r="C27" s="116"/>
      <c r="D27" s="111"/>
      <c r="E27" s="112"/>
      <c r="F27" s="111"/>
      <c r="G27" s="119"/>
      <c r="H27" s="112"/>
      <c r="I27" s="127"/>
      <c r="J27" s="128"/>
      <c r="K27" s="128"/>
      <c r="L27" s="128"/>
      <c r="M27" s="128"/>
      <c r="N27" s="129"/>
      <c r="O27" s="15" t="s">
        <v>17</v>
      </c>
      <c r="P27" s="104" t="s">
        <v>18</v>
      </c>
      <c r="Q27" s="104"/>
      <c r="R27" s="105"/>
      <c r="S27" s="15" t="s">
        <v>32</v>
      </c>
      <c r="T27" s="104" t="s">
        <v>33</v>
      </c>
      <c r="U27" s="104"/>
      <c r="V27" s="105"/>
    </row>
    <row r="28" spans="1:22" s="9" customFormat="1" ht="24" customHeight="1">
      <c r="A28" s="136"/>
      <c r="B28" s="113"/>
      <c r="C28" s="114"/>
      <c r="D28" s="109"/>
      <c r="E28" s="110"/>
      <c r="F28" s="117"/>
      <c r="G28" s="118"/>
      <c r="H28" s="110"/>
      <c r="I28" s="124"/>
      <c r="J28" s="125"/>
      <c r="K28" s="125"/>
      <c r="L28" s="125"/>
      <c r="M28" s="125"/>
      <c r="N28" s="126"/>
      <c r="O28" s="15" t="s">
        <v>19</v>
      </c>
      <c r="P28" s="104" t="s">
        <v>20</v>
      </c>
      <c r="Q28" s="104"/>
      <c r="R28" s="105"/>
      <c r="S28" s="15" t="s">
        <v>84</v>
      </c>
      <c r="T28" s="104" t="s">
        <v>83</v>
      </c>
      <c r="U28" s="104"/>
      <c r="V28" s="105"/>
    </row>
    <row r="29" spans="1:22" s="9" customFormat="1" ht="24" customHeight="1">
      <c r="A29" s="137"/>
      <c r="B29" s="115"/>
      <c r="C29" s="116"/>
      <c r="D29" s="111"/>
      <c r="E29" s="112"/>
      <c r="F29" s="111"/>
      <c r="G29" s="119"/>
      <c r="H29" s="112"/>
      <c r="I29" s="127"/>
      <c r="J29" s="128"/>
      <c r="K29" s="128"/>
      <c r="L29" s="128"/>
      <c r="M29" s="128"/>
      <c r="N29" s="129"/>
      <c r="O29" s="15" t="s">
        <v>21</v>
      </c>
      <c r="P29" s="104" t="s">
        <v>22</v>
      </c>
      <c r="Q29" s="104"/>
      <c r="R29" s="105"/>
      <c r="S29" s="15" t="s">
        <v>35</v>
      </c>
      <c r="T29" s="104" t="s">
        <v>36</v>
      </c>
      <c r="U29" s="104"/>
      <c r="V29" s="105"/>
    </row>
    <row r="30" spans="1:22" s="9" customFormat="1" ht="24" customHeight="1">
      <c r="A30" s="136"/>
      <c r="B30" s="113"/>
      <c r="C30" s="114"/>
      <c r="D30" s="117"/>
      <c r="E30" s="110"/>
      <c r="F30" s="117"/>
      <c r="G30" s="118"/>
      <c r="H30" s="110"/>
      <c r="I30" s="117"/>
      <c r="J30" s="118"/>
      <c r="K30" s="118"/>
      <c r="L30" s="118"/>
      <c r="M30" s="118"/>
      <c r="N30" s="144"/>
      <c r="O30" s="15" t="s">
        <v>23</v>
      </c>
      <c r="P30" s="104" t="s">
        <v>24</v>
      </c>
      <c r="Q30" s="104"/>
      <c r="R30" s="105"/>
      <c r="S30" s="26" t="s">
        <v>85</v>
      </c>
      <c r="T30" s="195" t="s">
        <v>86</v>
      </c>
      <c r="U30" s="195"/>
      <c r="V30" s="196"/>
    </row>
    <row r="31" spans="1:22" s="9" customFormat="1" ht="24" customHeight="1" thickBot="1">
      <c r="A31" s="138"/>
      <c r="B31" s="139"/>
      <c r="C31" s="140"/>
      <c r="D31" s="141"/>
      <c r="E31" s="142"/>
      <c r="F31" s="141"/>
      <c r="G31" s="143"/>
      <c r="H31" s="142"/>
      <c r="I31" s="141"/>
      <c r="J31" s="143"/>
      <c r="K31" s="143"/>
      <c r="L31" s="143"/>
      <c r="M31" s="143"/>
      <c r="N31" s="145"/>
      <c r="O31" s="18" t="s">
        <v>25</v>
      </c>
      <c r="P31" s="207" t="s">
        <v>26</v>
      </c>
      <c r="Q31" s="207"/>
      <c r="R31" s="208"/>
      <c r="S31" s="23" t="s">
        <v>69</v>
      </c>
      <c r="T31" s="197" t="s">
        <v>70</v>
      </c>
      <c r="U31" s="197"/>
      <c r="V31" s="198"/>
    </row>
    <row r="32" spans="1:22" s="9" customFormat="1" ht="10.15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>
      <c r="A33" s="201" t="s">
        <v>95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3"/>
      <c r="L33" s="201" t="s">
        <v>87</v>
      </c>
      <c r="M33" s="202"/>
      <c r="N33" s="202"/>
      <c r="O33" s="202"/>
      <c r="P33" s="202"/>
      <c r="Q33" s="202"/>
      <c r="R33" s="202"/>
      <c r="S33" s="202"/>
      <c r="T33" s="202"/>
      <c r="U33" s="202"/>
      <c r="V33" s="203"/>
    </row>
    <row r="34" spans="1:22" s="9" customFormat="1" ht="10.15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5.15" customHeight="1">
      <c r="A35" s="204" t="s">
        <v>88</v>
      </c>
      <c r="B35" s="205"/>
      <c r="C35" s="206"/>
      <c r="D35" s="193" t="s">
        <v>42</v>
      </c>
      <c r="E35" s="205"/>
      <c r="F35" s="206"/>
      <c r="G35" s="193" t="s">
        <v>43</v>
      </c>
      <c r="H35" s="205"/>
      <c r="I35" s="206"/>
      <c r="J35" s="193" t="s">
        <v>40</v>
      </c>
      <c r="K35" s="194"/>
      <c r="L35" s="204" t="s">
        <v>88</v>
      </c>
      <c r="M35" s="205"/>
      <c r="N35" s="206"/>
      <c r="O35" s="193" t="s">
        <v>42</v>
      </c>
      <c r="P35" s="205"/>
      <c r="Q35" s="206"/>
      <c r="R35" s="193" t="s">
        <v>43</v>
      </c>
      <c r="S35" s="205"/>
      <c r="T35" s="206"/>
      <c r="U35" s="193" t="s">
        <v>40</v>
      </c>
      <c r="V35" s="194"/>
    </row>
    <row r="36" spans="1:22" s="9" customFormat="1" ht="14.25" customHeight="1">
      <c r="A36" s="163" t="s">
        <v>89</v>
      </c>
      <c r="B36" s="164"/>
      <c r="C36" s="165"/>
      <c r="D36" s="210"/>
      <c r="E36" s="220"/>
      <c r="F36" s="221"/>
      <c r="G36" s="210"/>
      <c r="H36" s="220"/>
      <c r="I36" s="221"/>
      <c r="J36" s="210"/>
      <c r="K36" s="211"/>
      <c r="L36" s="163" t="s">
        <v>89</v>
      </c>
      <c r="M36" s="164"/>
      <c r="N36" s="165"/>
      <c r="O36" s="210"/>
      <c r="P36" s="220"/>
      <c r="Q36" s="221"/>
      <c r="R36" s="210"/>
      <c r="S36" s="220"/>
      <c r="T36" s="221"/>
      <c r="U36" s="210"/>
      <c r="V36" s="211"/>
    </row>
    <row r="37" spans="1:22" ht="15" customHeight="1">
      <c r="A37" s="163" t="s">
        <v>90</v>
      </c>
      <c r="B37" s="164"/>
      <c r="C37" s="165"/>
      <c r="D37" s="210"/>
      <c r="E37" s="220"/>
      <c r="F37" s="221"/>
      <c r="G37" s="210"/>
      <c r="H37" s="220"/>
      <c r="I37" s="221"/>
      <c r="J37" s="210"/>
      <c r="K37" s="211"/>
      <c r="L37" s="163" t="s">
        <v>90</v>
      </c>
      <c r="M37" s="164"/>
      <c r="N37" s="165"/>
      <c r="O37" s="210"/>
      <c r="P37" s="220"/>
      <c r="Q37" s="221"/>
      <c r="R37" s="210"/>
      <c r="S37" s="220"/>
      <c r="T37" s="221"/>
      <c r="U37" s="210"/>
      <c r="V37" s="211"/>
    </row>
    <row r="38" spans="1:22" ht="15.75" thickBot="1">
      <c r="A38" s="212" t="s">
        <v>91</v>
      </c>
      <c r="B38" s="213"/>
      <c r="C38" s="214"/>
      <c r="D38" s="215"/>
      <c r="E38" s="216"/>
      <c r="F38" s="217"/>
      <c r="G38" s="215"/>
      <c r="H38" s="216"/>
      <c r="I38" s="217"/>
      <c r="J38" s="218"/>
      <c r="K38" s="219"/>
      <c r="L38" s="212" t="s">
        <v>91</v>
      </c>
      <c r="M38" s="213"/>
      <c r="N38" s="214"/>
      <c r="O38" s="215"/>
      <c r="P38" s="216"/>
      <c r="Q38" s="217"/>
      <c r="R38" s="215"/>
      <c r="S38" s="216"/>
      <c r="T38" s="217"/>
      <c r="U38" s="215"/>
      <c r="V38" s="219"/>
    </row>
  </sheetData>
  <mergeCells count="129">
    <mergeCell ref="O1:V1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P31:R31"/>
    <mergeCell ref="P30:R30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79"/>
  <sheetViews>
    <sheetView tabSelected="1" zoomScale="130" zoomScaleNormal="130" workbookViewId="0">
      <pane ySplit="7" topLeftCell="A8" activePane="bottomLeft" state="frozen"/>
      <selection pane="bottomLeft" activeCell="B9" sqref="B9"/>
    </sheetView>
  </sheetViews>
  <sheetFormatPr defaultColWidth="9.28515625" defaultRowHeight="14.25"/>
  <cols>
    <col min="1" max="1" width="7.5703125" style="9" bestFit="1" customWidth="1"/>
    <col min="2" max="2" width="32.28515625" style="9" bestFit="1" customWidth="1"/>
    <col min="3" max="3" width="76.5703125" style="9" customWidth="1"/>
    <col min="4" max="4" width="19.28515625" style="9" customWidth="1"/>
    <col min="5" max="5" width="23.140625" style="9" customWidth="1"/>
    <col min="6" max="6" width="23.28515625" style="46" customWidth="1"/>
    <col min="7" max="7" width="9.28515625" style="9"/>
    <col min="8" max="8" width="10.7109375" style="9" customWidth="1"/>
    <col min="9" max="12" width="9.28515625" style="9"/>
    <col min="13" max="13" width="18" style="9" bestFit="1" customWidth="1"/>
    <col min="14" max="14" width="8.28515625" style="9" bestFit="1" customWidth="1"/>
    <col min="15" max="16384" width="9.28515625" style="9"/>
  </cols>
  <sheetData>
    <row r="1" spans="1:15" ht="20.100000000000001" customHeight="1">
      <c r="D1" s="224" t="s">
        <v>107</v>
      </c>
      <c r="E1" s="225"/>
      <c r="F1" s="225"/>
      <c r="G1" s="225"/>
      <c r="H1" s="225"/>
      <c r="O1" s="56"/>
    </row>
    <row r="2" spans="1:15" ht="15" customHeight="1">
      <c r="F2" s="9"/>
      <c r="H2" s="20" t="str">
        <f>'ITP Cover Page'!V2</f>
        <v xml:space="preserve">Project: Peacocke Whatukooruru Drive </v>
      </c>
      <c r="O2" s="20"/>
    </row>
    <row r="3" spans="1:15" ht="15" customHeight="1">
      <c r="F3" s="9"/>
      <c r="G3" s="21"/>
      <c r="H3" s="28" t="str">
        <f>'ITP Cover Page'!V3</f>
        <v>Number and Revision: DN1205 -  - Rev D</v>
      </c>
      <c r="O3" s="20"/>
    </row>
    <row r="4" spans="1:15" ht="5.0999999999999996" customHeight="1">
      <c r="A4" s="25"/>
      <c r="B4" s="25"/>
      <c r="C4" s="25"/>
      <c r="D4" s="25"/>
      <c r="E4" s="25"/>
      <c r="F4" s="47"/>
      <c r="G4" s="25"/>
      <c r="H4" s="25"/>
    </row>
    <row r="5" spans="1:15" ht="10.15" customHeight="1" thickBot="1"/>
    <row r="6" spans="1:15">
      <c r="A6" s="230" t="s">
        <v>44</v>
      </c>
      <c r="B6" s="232" t="s">
        <v>55</v>
      </c>
      <c r="C6" s="226" t="s">
        <v>47</v>
      </c>
      <c r="D6" s="234" t="s">
        <v>46</v>
      </c>
      <c r="E6" s="226" t="s">
        <v>45</v>
      </c>
      <c r="F6" s="226" t="s">
        <v>56</v>
      </c>
      <c r="G6" s="228" t="s">
        <v>80</v>
      </c>
      <c r="H6" s="229"/>
    </row>
    <row r="7" spans="1:15" ht="15" thickBot="1">
      <c r="A7" s="231"/>
      <c r="B7" s="233"/>
      <c r="C7" s="227"/>
      <c r="D7" s="235"/>
      <c r="E7" s="227"/>
      <c r="F7" s="227"/>
      <c r="G7" s="4" t="s">
        <v>81</v>
      </c>
      <c r="H7" s="1" t="s">
        <v>48</v>
      </c>
    </row>
    <row r="8" spans="1:15" ht="30" customHeight="1" thickBot="1">
      <c r="A8" s="2" t="s">
        <v>96</v>
      </c>
      <c r="B8" s="29"/>
      <c r="C8" s="29"/>
      <c r="D8" s="38"/>
      <c r="E8" s="38"/>
      <c r="F8" s="48"/>
      <c r="G8" s="38"/>
      <c r="H8" s="57"/>
    </row>
    <row r="9" spans="1:15" ht="73.150000000000006" customHeight="1">
      <c r="A9" s="69">
        <v>1.1000000000000001</v>
      </c>
      <c r="B9" s="64" t="s">
        <v>98</v>
      </c>
      <c r="C9" s="66" t="s">
        <v>113</v>
      </c>
      <c r="D9" s="64" t="s">
        <v>133</v>
      </c>
      <c r="E9" s="65" t="s">
        <v>99</v>
      </c>
      <c r="F9" s="66" t="s">
        <v>115</v>
      </c>
      <c r="G9" s="86" t="s">
        <v>15</v>
      </c>
      <c r="H9" s="73" t="s">
        <v>62</v>
      </c>
    </row>
    <row r="10" spans="1:15" ht="28.15" customHeight="1">
      <c r="A10" s="58">
        <v>1.2</v>
      </c>
      <c r="B10" s="64" t="s">
        <v>111</v>
      </c>
      <c r="C10" s="66" t="s">
        <v>112</v>
      </c>
      <c r="D10" s="64"/>
      <c r="E10" s="65" t="s">
        <v>193</v>
      </c>
      <c r="F10" s="66" t="s">
        <v>114</v>
      </c>
      <c r="G10" s="93" t="s">
        <v>57</v>
      </c>
      <c r="H10" s="92" t="s">
        <v>59</v>
      </c>
    </row>
    <row r="11" spans="1:15" ht="28.15" customHeight="1">
      <c r="A11" s="58">
        <v>1.2</v>
      </c>
      <c r="B11" s="64" t="s">
        <v>141</v>
      </c>
      <c r="C11" s="66" t="s">
        <v>142</v>
      </c>
      <c r="D11" s="64"/>
      <c r="E11" s="65" t="s">
        <v>143</v>
      </c>
      <c r="F11" s="66" t="s">
        <v>114</v>
      </c>
      <c r="G11" s="93" t="s">
        <v>57</v>
      </c>
      <c r="H11" s="92" t="s">
        <v>59</v>
      </c>
    </row>
    <row r="12" spans="1:15" ht="20.100000000000001" customHeight="1" thickBot="1">
      <c r="A12" s="30"/>
      <c r="B12" s="31"/>
      <c r="C12" s="35"/>
      <c r="D12" s="40"/>
      <c r="E12" s="40"/>
      <c r="F12" s="49"/>
      <c r="G12" s="74"/>
      <c r="H12" s="75"/>
    </row>
    <row r="13" spans="1:15" ht="30" customHeight="1" thickBot="1">
      <c r="A13" s="8" t="s">
        <v>97</v>
      </c>
      <c r="B13" s="32"/>
      <c r="C13" s="36"/>
      <c r="D13" s="41"/>
      <c r="E13" s="41"/>
      <c r="F13" s="50"/>
      <c r="G13" s="76"/>
      <c r="H13" s="77"/>
    </row>
    <row r="14" spans="1:15" ht="36">
      <c r="A14" s="96">
        <v>2.1</v>
      </c>
      <c r="B14" s="64" t="s">
        <v>116</v>
      </c>
      <c r="C14" s="66" t="s">
        <v>171</v>
      </c>
      <c r="D14" s="55"/>
      <c r="E14" s="62" t="s">
        <v>144</v>
      </c>
      <c r="F14" s="62" t="s">
        <v>101</v>
      </c>
      <c r="G14" s="88" t="s">
        <v>21</v>
      </c>
      <c r="H14" s="87" t="s">
        <v>62</v>
      </c>
    </row>
    <row r="15" spans="1:15" ht="36">
      <c r="A15" s="96">
        <v>2.2000000000000002</v>
      </c>
      <c r="B15" s="64" t="s">
        <v>100</v>
      </c>
      <c r="C15" s="60" t="s">
        <v>169</v>
      </c>
      <c r="D15" s="55"/>
      <c r="E15" s="62" t="s">
        <v>170</v>
      </c>
      <c r="F15" s="62" t="s">
        <v>102</v>
      </c>
      <c r="G15" s="94" t="s">
        <v>12</v>
      </c>
      <c r="H15" s="87" t="s">
        <v>62</v>
      </c>
    </row>
    <row r="16" spans="1:15" ht="24">
      <c r="A16" s="96">
        <v>2.2999999999999998</v>
      </c>
      <c r="B16" s="64" t="s">
        <v>120</v>
      </c>
      <c r="C16" s="60" t="s">
        <v>122</v>
      </c>
      <c r="D16" s="55" t="s">
        <v>134</v>
      </c>
      <c r="E16" s="62" t="s">
        <v>123</v>
      </c>
      <c r="F16" s="62" t="s">
        <v>124</v>
      </c>
      <c r="G16" s="88" t="s">
        <v>21</v>
      </c>
      <c r="H16" s="87" t="s">
        <v>62</v>
      </c>
    </row>
    <row r="17" spans="1:15" s="100" customFormat="1" ht="105" customHeight="1">
      <c r="A17" s="96">
        <v>2.4</v>
      </c>
      <c r="B17" s="55" t="s">
        <v>126</v>
      </c>
      <c r="C17" s="55" t="s">
        <v>127</v>
      </c>
      <c r="D17" s="97" t="s">
        <v>110</v>
      </c>
      <c r="E17" s="98" t="s">
        <v>128</v>
      </c>
      <c r="F17" s="99" t="s">
        <v>129</v>
      </c>
      <c r="G17" s="95" t="s">
        <v>12</v>
      </c>
      <c r="H17" s="87" t="s">
        <v>62</v>
      </c>
      <c r="J17"/>
      <c r="K17"/>
      <c r="L17"/>
      <c r="M17"/>
      <c r="N17"/>
      <c r="O17"/>
    </row>
    <row r="18" spans="1:15" s="100" customFormat="1" ht="36">
      <c r="A18" s="96">
        <v>2.5</v>
      </c>
      <c r="B18" s="55" t="s">
        <v>150</v>
      </c>
      <c r="C18" s="55" t="s">
        <v>155</v>
      </c>
      <c r="D18" s="97" t="s">
        <v>156</v>
      </c>
      <c r="E18" s="98" t="s">
        <v>152</v>
      </c>
      <c r="F18" s="99" t="s">
        <v>151</v>
      </c>
      <c r="G18" s="95" t="s">
        <v>12</v>
      </c>
      <c r="H18" s="87" t="s">
        <v>62</v>
      </c>
      <c r="J18"/>
      <c r="K18"/>
      <c r="L18"/>
      <c r="M18"/>
      <c r="N18"/>
      <c r="O18"/>
    </row>
    <row r="19" spans="1:15" s="100" customFormat="1" ht="38.450000000000003" customHeight="1">
      <c r="A19" s="96">
        <v>2.6</v>
      </c>
      <c r="B19" s="55" t="s">
        <v>149</v>
      </c>
      <c r="C19" s="55" t="s">
        <v>154</v>
      </c>
      <c r="D19" s="97" t="s">
        <v>156</v>
      </c>
      <c r="E19" s="98" t="s">
        <v>153</v>
      </c>
      <c r="F19" s="99" t="s">
        <v>151</v>
      </c>
      <c r="G19" s="95"/>
      <c r="H19" s="87" t="s">
        <v>62</v>
      </c>
      <c r="J19"/>
      <c r="K19"/>
      <c r="L19"/>
      <c r="M19"/>
      <c r="N19"/>
      <c r="O19"/>
    </row>
    <row r="20" spans="1:15" s="100" customFormat="1" ht="38.450000000000003" customHeight="1">
      <c r="A20" s="96">
        <v>2.7</v>
      </c>
      <c r="B20" s="55" t="s">
        <v>175</v>
      </c>
      <c r="C20" s="55" t="s">
        <v>154</v>
      </c>
      <c r="D20" s="97" t="s">
        <v>156</v>
      </c>
      <c r="E20" s="98" t="s">
        <v>153</v>
      </c>
      <c r="F20" s="99" t="s">
        <v>151</v>
      </c>
      <c r="G20" s="95"/>
      <c r="H20" s="87" t="s">
        <v>62</v>
      </c>
      <c r="J20"/>
      <c r="K20"/>
      <c r="L20"/>
      <c r="M20"/>
      <c r="N20"/>
      <c r="O20"/>
    </row>
    <row r="21" spans="1:15" s="100" customFormat="1" ht="38.450000000000003" customHeight="1" thickBot="1">
      <c r="A21" s="96">
        <v>2.8</v>
      </c>
      <c r="B21" s="55" t="s">
        <v>160</v>
      </c>
      <c r="C21" s="55" t="s">
        <v>179</v>
      </c>
      <c r="D21" s="97" t="s">
        <v>176</v>
      </c>
      <c r="E21" s="98" t="s">
        <v>177</v>
      </c>
      <c r="F21" s="99" t="s">
        <v>178</v>
      </c>
      <c r="G21" s="95"/>
      <c r="H21" s="87" t="s">
        <v>62</v>
      </c>
      <c r="J21"/>
      <c r="K21"/>
      <c r="L21"/>
      <c r="M21"/>
      <c r="N21"/>
      <c r="O21"/>
    </row>
    <row r="22" spans="1:15" ht="20.100000000000001" customHeight="1" thickBot="1">
      <c r="A22" s="3" t="s">
        <v>105</v>
      </c>
      <c r="B22" s="33"/>
      <c r="C22" s="33"/>
      <c r="D22" s="42"/>
      <c r="E22" s="42"/>
      <c r="F22" s="51"/>
      <c r="G22" s="81"/>
      <c r="H22" s="82"/>
    </row>
    <row r="23" spans="1:15">
      <c r="A23" s="89">
        <v>3</v>
      </c>
      <c r="B23" s="90" t="s">
        <v>118</v>
      </c>
      <c r="C23" s="34"/>
      <c r="D23" s="39"/>
      <c r="E23" s="39"/>
      <c r="F23" s="39"/>
      <c r="G23" s="78"/>
      <c r="H23" s="79"/>
    </row>
    <row r="24" spans="1:15" ht="24">
      <c r="A24" s="96">
        <v>3.1</v>
      </c>
      <c r="B24" s="64" t="s">
        <v>185</v>
      </c>
      <c r="C24" s="61" t="s">
        <v>146</v>
      </c>
      <c r="D24" s="55" t="s">
        <v>111</v>
      </c>
      <c r="E24" s="62" t="s">
        <v>174</v>
      </c>
      <c r="F24" s="63" t="s">
        <v>121</v>
      </c>
      <c r="G24" s="95" t="s">
        <v>12</v>
      </c>
      <c r="H24" s="87" t="s">
        <v>62</v>
      </c>
    </row>
    <row r="25" spans="1:15" ht="156">
      <c r="A25" s="96">
        <v>3.2</v>
      </c>
      <c r="B25" s="64" t="s">
        <v>117</v>
      </c>
      <c r="C25" s="61" t="s">
        <v>119</v>
      </c>
      <c r="D25" s="61" t="s">
        <v>132</v>
      </c>
      <c r="E25" s="61" t="s">
        <v>125</v>
      </c>
      <c r="F25" s="63" t="s">
        <v>124</v>
      </c>
      <c r="G25" s="95" t="s">
        <v>12</v>
      </c>
      <c r="H25" s="87" t="s">
        <v>62</v>
      </c>
    </row>
    <row r="26" spans="1:15" ht="48" customHeight="1">
      <c r="A26" s="96">
        <v>3.3</v>
      </c>
      <c r="B26" s="59" t="s">
        <v>130</v>
      </c>
      <c r="C26" s="63" t="s">
        <v>131</v>
      </c>
      <c r="D26" s="97" t="s">
        <v>110</v>
      </c>
      <c r="E26" s="62" t="s">
        <v>145</v>
      </c>
      <c r="F26" s="63" t="s">
        <v>124</v>
      </c>
      <c r="G26" s="95" t="s">
        <v>12</v>
      </c>
      <c r="H26" s="87" t="s">
        <v>62</v>
      </c>
    </row>
    <row r="27" spans="1:15" ht="48" customHeight="1">
      <c r="A27" s="96">
        <v>3.4</v>
      </c>
      <c r="B27" s="59" t="s">
        <v>160</v>
      </c>
      <c r="C27" s="63" t="s">
        <v>161</v>
      </c>
      <c r="D27" s="97"/>
      <c r="E27" s="62" t="s">
        <v>162</v>
      </c>
      <c r="F27" s="63" t="s">
        <v>124</v>
      </c>
      <c r="G27" s="95" t="s">
        <v>12</v>
      </c>
      <c r="H27" s="87" t="s">
        <v>62</v>
      </c>
    </row>
    <row r="28" spans="1:15" ht="48" customHeight="1">
      <c r="A28" s="96">
        <v>3.5</v>
      </c>
      <c r="B28" s="59" t="s">
        <v>136</v>
      </c>
      <c r="C28" s="63" t="s">
        <v>181</v>
      </c>
      <c r="D28" s="97" t="s">
        <v>182</v>
      </c>
      <c r="E28" s="62" t="s">
        <v>163</v>
      </c>
      <c r="F28" s="63" t="s">
        <v>124</v>
      </c>
      <c r="G28" s="93" t="s">
        <v>57</v>
      </c>
      <c r="H28" s="92" t="s">
        <v>59</v>
      </c>
    </row>
    <row r="29" spans="1:15" ht="72">
      <c r="A29" s="96">
        <v>3.6</v>
      </c>
      <c r="B29" s="59" t="s">
        <v>183</v>
      </c>
      <c r="C29" s="60" t="s">
        <v>191</v>
      </c>
      <c r="D29" s="63" t="s">
        <v>164</v>
      </c>
      <c r="E29" s="62" t="s">
        <v>184</v>
      </c>
      <c r="F29" s="63" t="s">
        <v>190</v>
      </c>
      <c r="G29" s="95" t="s">
        <v>12</v>
      </c>
      <c r="H29" s="87" t="s">
        <v>32</v>
      </c>
    </row>
    <row r="30" spans="1:15" ht="72">
      <c r="A30" s="96">
        <v>3.7</v>
      </c>
      <c r="B30" s="59" t="s">
        <v>165</v>
      </c>
      <c r="C30" s="103" t="s">
        <v>166</v>
      </c>
      <c r="D30" s="63" t="s">
        <v>167</v>
      </c>
      <c r="E30" s="62" t="s">
        <v>103</v>
      </c>
      <c r="F30" s="63" t="s">
        <v>190</v>
      </c>
      <c r="G30" s="95" t="s">
        <v>12</v>
      </c>
      <c r="H30" s="87" t="s">
        <v>32</v>
      </c>
    </row>
    <row r="31" spans="1:15" ht="72">
      <c r="A31" s="96">
        <v>3.8</v>
      </c>
      <c r="B31" s="59" t="s">
        <v>168</v>
      </c>
      <c r="C31" s="103" t="s">
        <v>166</v>
      </c>
      <c r="D31" s="63" t="s">
        <v>167</v>
      </c>
      <c r="E31" s="62" t="s">
        <v>103</v>
      </c>
      <c r="F31" s="63" t="s">
        <v>190</v>
      </c>
      <c r="G31" s="95" t="s">
        <v>12</v>
      </c>
      <c r="H31" s="87" t="s">
        <v>32</v>
      </c>
    </row>
    <row r="32" spans="1:15" ht="72">
      <c r="A32" s="96">
        <v>3.9</v>
      </c>
      <c r="B32" s="59" t="s">
        <v>172</v>
      </c>
      <c r="C32" s="103" t="s">
        <v>166</v>
      </c>
      <c r="D32" s="63" t="s">
        <v>167</v>
      </c>
      <c r="E32" s="62" t="s">
        <v>103</v>
      </c>
      <c r="F32" s="63" t="s">
        <v>190</v>
      </c>
      <c r="G32" s="95" t="s">
        <v>12</v>
      </c>
      <c r="H32" s="87" t="s">
        <v>32</v>
      </c>
    </row>
    <row r="33" spans="1:8" ht="48" customHeight="1">
      <c r="A33" s="102">
        <v>3.1</v>
      </c>
      <c r="B33" s="59" t="s">
        <v>137</v>
      </c>
      <c r="C33" s="63" t="s">
        <v>140</v>
      </c>
      <c r="D33" s="97" t="s">
        <v>138</v>
      </c>
      <c r="E33" s="62" t="s">
        <v>139</v>
      </c>
      <c r="F33" s="63" t="s">
        <v>124</v>
      </c>
      <c r="G33" s="95"/>
      <c r="H33" s="87" t="s">
        <v>62</v>
      </c>
    </row>
    <row r="34" spans="1:8" ht="48" customHeight="1">
      <c r="A34" s="96"/>
      <c r="B34" s="59"/>
      <c r="C34" s="63"/>
      <c r="D34" s="97"/>
      <c r="E34" s="62"/>
      <c r="F34" s="101"/>
      <c r="G34" s="95"/>
      <c r="H34" s="87"/>
    </row>
    <row r="35" spans="1:8" ht="20.100000000000001" customHeight="1" thickBot="1">
      <c r="A35" s="30"/>
      <c r="B35" s="31"/>
      <c r="C35" s="31"/>
      <c r="D35" s="40"/>
      <c r="E35" s="40"/>
      <c r="F35" s="49"/>
      <c r="G35" s="74"/>
      <c r="H35" s="75"/>
    </row>
    <row r="36" spans="1:8" ht="20.100000000000001" customHeight="1" thickBot="1">
      <c r="A36" s="222" t="s">
        <v>109</v>
      </c>
      <c r="B36" s="223"/>
      <c r="C36" s="223"/>
      <c r="D36" s="43"/>
      <c r="E36" s="43"/>
      <c r="F36" s="52"/>
      <c r="G36" s="83"/>
      <c r="H36" s="84"/>
    </row>
    <row r="37" spans="1:8" ht="21" customHeight="1">
      <c r="A37" s="91">
        <v>4.0999999999999996</v>
      </c>
      <c r="B37" s="71" t="s">
        <v>157</v>
      </c>
      <c r="C37" s="62" t="s">
        <v>158</v>
      </c>
      <c r="D37" s="72" t="s">
        <v>104</v>
      </c>
      <c r="E37" s="63" t="s">
        <v>159</v>
      </c>
      <c r="F37" s="62" t="s">
        <v>189</v>
      </c>
      <c r="G37" s="95" t="s">
        <v>12</v>
      </c>
      <c r="H37" s="80" t="s">
        <v>35</v>
      </c>
    </row>
    <row r="38" spans="1:8" ht="21" customHeight="1">
      <c r="A38" s="91">
        <v>4.2</v>
      </c>
      <c r="B38" s="71" t="s">
        <v>180</v>
      </c>
      <c r="C38" s="62" t="s">
        <v>186</v>
      </c>
      <c r="D38" s="72" t="s">
        <v>187</v>
      </c>
      <c r="E38" s="63" t="s">
        <v>188</v>
      </c>
      <c r="F38" s="62" t="s">
        <v>189</v>
      </c>
      <c r="G38" s="95" t="s">
        <v>12</v>
      </c>
      <c r="H38" s="80" t="s">
        <v>35</v>
      </c>
    </row>
    <row r="39" spans="1:8" ht="20.100000000000001" customHeight="1" thickBot="1">
      <c r="A39" s="30"/>
      <c r="B39" s="67"/>
      <c r="C39" s="67"/>
      <c r="D39" s="68"/>
      <c r="E39" s="68"/>
      <c r="F39" s="70"/>
      <c r="G39" s="74"/>
      <c r="H39" s="75"/>
    </row>
    <row r="40" spans="1:8" ht="20.100000000000001" customHeight="1">
      <c r="C40" s="37"/>
      <c r="D40" s="45"/>
      <c r="E40" s="45"/>
      <c r="F40" s="54"/>
      <c r="G40" s="85"/>
      <c r="H40" s="85"/>
    </row>
    <row r="41" spans="1:8" ht="20.100000000000001" customHeight="1">
      <c r="C41" s="37"/>
      <c r="D41" s="45"/>
      <c r="E41" s="45"/>
      <c r="F41" s="54"/>
      <c r="G41" s="85"/>
      <c r="H41" s="85"/>
    </row>
    <row r="42" spans="1:8" ht="20.100000000000001" customHeight="1">
      <c r="C42" s="37"/>
      <c r="D42" s="45"/>
      <c r="E42" s="45"/>
      <c r="F42" s="54"/>
      <c r="G42" s="85"/>
      <c r="H42" s="85"/>
    </row>
    <row r="43" spans="1:8" ht="20.100000000000001" customHeight="1">
      <c r="C43" s="37"/>
      <c r="D43" s="45"/>
      <c r="E43" s="45"/>
      <c r="F43" s="54"/>
      <c r="G43" s="85"/>
      <c r="H43" s="85"/>
    </row>
    <row r="44" spans="1:8" ht="20.100000000000001" customHeight="1">
      <c r="C44" s="37"/>
      <c r="D44" s="45"/>
      <c r="E44" s="45"/>
      <c r="F44" s="54"/>
      <c r="G44" s="85"/>
      <c r="H44" s="85"/>
    </row>
    <row r="45" spans="1:8" ht="20.100000000000001" customHeight="1">
      <c r="C45" s="37"/>
      <c r="D45" s="45"/>
      <c r="E45" s="45"/>
      <c r="F45" s="54"/>
      <c r="G45" s="85"/>
      <c r="H45" s="85"/>
    </row>
    <row r="46" spans="1:8" ht="20.100000000000001" customHeight="1">
      <c r="D46" s="44"/>
      <c r="E46" s="44"/>
      <c r="F46" s="53"/>
      <c r="G46" s="85"/>
      <c r="H46" s="85"/>
    </row>
    <row r="47" spans="1:8" ht="20.100000000000001" customHeight="1">
      <c r="D47" s="44"/>
      <c r="E47" s="44"/>
      <c r="F47" s="53"/>
      <c r="G47" s="85"/>
      <c r="H47" s="85"/>
    </row>
    <row r="48" spans="1:8" ht="20.100000000000001" customHeight="1">
      <c r="D48" s="44"/>
      <c r="E48" s="44"/>
      <c r="F48" s="53"/>
      <c r="G48" s="85"/>
      <c r="H48" s="85"/>
    </row>
    <row r="49" spans="4:8" ht="20.100000000000001" customHeight="1">
      <c r="D49" s="44"/>
      <c r="E49" s="44"/>
      <c r="F49" s="53"/>
      <c r="G49" s="85"/>
      <c r="H49" s="85"/>
    </row>
    <row r="50" spans="4:8" ht="20.100000000000001" customHeight="1">
      <c r="D50" s="44"/>
      <c r="E50" s="44"/>
      <c r="F50" s="53"/>
      <c r="G50" s="85"/>
      <c r="H50" s="85"/>
    </row>
    <row r="51" spans="4:8" ht="20.100000000000001" customHeight="1">
      <c r="D51" s="44"/>
      <c r="E51" s="44"/>
      <c r="F51" s="53"/>
      <c r="G51" s="85"/>
      <c r="H51" s="85"/>
    </row>
    <row r="52" spans="4:8" ht="20.100000000000001" customHeight="1">
      <c r="D52" s="44"/>
      <c r="E52" s="44"/>
      <c r="F52" s="53"/>
      <c r="G52" s="85"/>
      <c r="H52" s="85"/>
    </row>
    <row r="53" spans="4:8" ht="20.100000000000001" customHeight="1">
      <c r="D53" s="44"/>
      <c r="E53" s="44"/>
      <c r="F53" s="53"/>
      <c r="G53" s="85"/>
      <c r="H53" s="85"/>
    </row>
    <row r="54" spans="4:8" ht="20.100000000000001" customHeight="1">
      <c r="D54" s="44"/>
      <c r="E54" s="44"/>
      <c r="F54" s="53"/>
      <c r="G54" s="85"/>
      <c r="H54" s="85"/>
    </row>
    <row r="55" spans="4:8" ht="20.100000000000001" customHeight="1">
      <c r="D55" s="44"/>
      <c r="E55" s="44"/>
      <c r="F55" s="53"/>
      <c r="G55" s="44"/>
      <c r="H55" s="44"/>
    </row>
    <row r="56" spans="4:8" ht="20.100000000000001" customHeight="1">
      <c r="D56" s="44"/>
      <c r="E56" s="44"/>
      <c r="F56" s="53"/>
      <c r="G56" s="44"/>
      <c r="H56" s="44"/>
    </row>
    <row r="57" spans="4:8" ht="20.100000000000001" customHeight="1">
      <c r="D57" s="44"/>
      <c r="E57" s="44"/>
      <c r="F57" s="53"/>
      <c r="G57" s="44"/>
      <c r="H57" s="44"/>
    </row>
    <row r="58" spans="4:8" ht="20.100000000000001" customHeight="1">
      <c r="D58" s="44"/>
      <c r="E58" s="44"/>
      <c r="F58" s="53"/>
      <c r="G58" s="44"/>
      <c r="H58" s="44"/>
    </row>
    <row r="59" spans="4:8" ht="20.100000000000001" customHeight="1">
      <c r="D59" s="44"/>
      <c r="E59" s="44"/>
      <c r="F59" s="53"/>
      <c r="G59" s="44"/>
      <c r="H59" s="44"/>
    </row>
    <row r="60" spans="4:8" ht="20.100000000000001" customHeight="1">
      <c r="D60" s="44"/>
      <c r="E60" s="44"/>
      <c r="F60" s="53"/>
      <c r="G60" s="44"/>
      <c r="H60" s="44"/>
    </row>
    <row r="61" spans="4:8" ht="20.100000000000001" customHeight="1">
      <c r="D61" s="44"/>
      <c r="E61" s="44"/>
      <c r="F61" s="53"/>
      <c r="G61" s="44"/>
      <c r="H61" s="44"/>
    </row>
    <row r="62" spans="4:8" ht="20.100000000000001" customHeight="1">
      <c r="D62" s="44"/>
      <c r="E62" s="44"/>
      <c r="F62" s="53"/>
      <c r="G62" s="44"/>
      <c r="H62" s="44"/>
    </row>
    <row r="63" spans="4:8" ht="20.100000000000001" customHeight="1">
      <c r="D63" s="44"/>
      <c r="E63" s="44"/>
      <c r="F63" s="53"/>
      <c r="G63" s="44"/>
      <c r="H63" s="44"/>
    </row>
    <row r="64" spans="4:8" ht="20.100000000000001" customHeight="1">
      <c r="D64" s="44"/>
      <c r="E64" s="44"/>
      <c r="F64" s="53"/>
      <c r="G64" s="44"/>
      <c r="H64" s="44"/>
    </row>
    <row r="65" spans="4:8" ht="20.100000000000001" customHeight="1">
      <c r="D65" s="44"/>
      <c r="E65" s="44"/>
      <c r="F65" s="53"/>
      <c r="G65" s="44"/>
      <c r="H65" s="44"/>
    </row>
    <row r="66" spans="4:8" ht="20.100000000000001" customHeight="1">
      <c r="D66" s="44"/>
      <c r="E66" s="44"/>
      <c r="F66" s="53"/>
      <c r="G66" s="44"/>
      <c r="H66" s="44"/>
    </row>
    <row r="67" spans="4:8" ht="20.100000000000001" customHeight="1">
      <c r="D67" s="44"/>
      <c r="E67" s="44"/>
      <c r="F67" s="53"/>
      <c r="G67" s="44"/>
      <c r="H67" s="44"/>
    </row>
    <row r="68" spans="4:8" ht="20.100000000000001" customHeight="1">
      <c r="D68" s="44"/>
      <c r="E68" s="44"/>
      <c r="F68" s="53"/>
      <c r="G68" s="44"/>
      <c r="H68" s="44"/>
    </row>
    <row r="69" spans="4:8" ht="20.100000000000001" customHeight="1">
      <c r="D69" s="44"/>
      <c r="E69" s="44"/>
      <c r="F69" s="53"/>
      <c r="G69" s="44"/>
      <c r="H69" s="44"/>
    </row>
    <row r="70" spans="4:8" ht="20.100000000000001" customHeight="1">
      <c r="D70" s="44"/>
      <c r="E70" s="44"/>
      <c r="F70" s="53"/>
      <c r="G70" s="44"/>
      <c r="H70" s="44"/>
    </row>
    <row r="71" spans="4:8" ht="20.100000000000001" customHeight="1">
      <c r="D71" s="44"/>
      <c r="E71" s="44"/>
      <c r="F71" s="53"/>
      <c r="G71" s="44"/>
      <c r="H71" s="44"/>
    </row>
    <row r="72" spans="4:8" ht="20.100000000000001" customHeight="1">
      <c r="D72" s="44"/>
      <c r="E72" s="44"/>
      <c r="F72" s="53"/>
      <c r="G72" s="44"/>
      <c r="H72" s="44"/>
    </row>
    <row r="73" spans="4:8" ht="20.100000000000001" customHeight="1">
      <c r="D73" s="44"/>
      <c r="E73" s="44"/>
      <c r="F73" s="53"/>
      <c r="G73" s="44"/>
      <c r="H73" s="44"/>
    </row>
    <row r="74" spans="4:8" ht="20.100000000000001" customHeight="1">
      <c r="D74" s="44"/>
      <c r="E74" s="44"/>
      <c r="F74" s="53"/>
      <c r="G74" s="44"/>
      <c r="H74" s="44"/>
    </row>
    <row r="75" spans="4:8" ht="20.100000000000001" customHeight="1">
      <c r="D75" s="44"/>
      <c r="E75" s="44"/>
      <c r="F75" s="53"/>
      <c r="G75" s="44"/>
      <c r="H75" s="44"/>
    </row>
    <row r="76" spans="4:8" ht="20.100000000000001" customHeight="1">
      <c r="D76" s="44"/>
      <c r="E76" s="44"/>
      <c r="F76" s="53"/>
      <c r="G76" s="44"/>
      <c r="H76" s="44"/>
    </row>
    <row r="77" spans="4:8" ht="20.100000000000001" customHeight="1">
      <c r="D77" s="44"/>
      <c r="E77" s="44"/>
      <c r="F77" s="53"/>
      <c r="G77" s="44"/>
      <c r="H77" s="44"/>
    </row>
    <row r="78" spans="4:8" ht="20.100000000000001" customHeight="1">
      <c r="D78" s="44"/>
      <c r="E78" s="44"/>
      <c r="F78" s="53"/>
      <c r="G78" s="44"/>
      <c r="H78" s="44"/>
    </row>
    <row r="79" spans="4:8" ht="20.100000000000001" customHeight="1">
      <c r="D79" s="44"/>
      <c r="E79" s="44"/>
      <c r="F79" s="53"/>
      <c r="G79" s="44"/>
      <c r="H79" s="44"/>
    </row>
    <row r="80" spans="4:8" ht="20.100000000000001" customHeight="1">
      <c r="D80" s="44"/>
      <c r="E80" s="44"/>
      <c r="F80" s="53"/>
      <c r="G80" s="44"/>
      <c r="H80" s="44"/>
    </row>
    <row r="81" spans="4:8" ht="20.100000000000001" customHeight="1">
      <c r="D81" s="44"/>
      <c r="E81" s="44"/>
      <c r="F81" s="53"/>
      <c r="G81" s="44"/>
      <c r="H81" s="44"/>
    </row>
    <row r="82" spans="4:8" ht="20.100000000000001" customHeight="1">
      <c r="D82" s="44"/>
      <c r="E82" s="44"/>
      <c r="F82" s="53"/>
      <c r="G82" s="44"/>
      <c r="H82" s="44"/>
    </row>
    <row r="83" spans="4:8" ht="20.100000000000001" customHeight="1">
      <c r="D83" s="44"/>
      <c r="E83" s="44"/>
      <c r="F83" s="53"/>
      <c r="G83" s="44"/>
      <c r="H83" s="44"/>
    </row>
    <row r="84" spans="4:8" ht="20.100000000000001" customHeight="1">
      <c r="D84" s="44"/>
      <c r="E84" s="44"/>
      <c r="F84" s="53"/>
      <c r="G84" s="44"/>
      <c r="H84" s="44"/>
    </row>
    <row r="85" spans="4:8" ht="20.100000000000001" customHeight="1">
      <c r="D85" s="44"/>
      <c r="E85" s="44"/>
      <c r="F85" s="53"/>
      <c r="G85" s="44"/>
      <c r="H85" s="44"/>
    </row>
    <row r="86" spans="4:8" ht="20.100000000000001" customHeight="1">
      <c r="D86" s="44"/>
      <c r="E86" s="44"/>
      <c r="F86" s="53"/>
      <c r="G86" s="44"/>
      <c r="H86" s="44"/>
    </row>
    <row r="87" spans="4:8" ht="20.100000000000001" customHeight="1">
      <c r="D87" s="44"/>
      <c r="E87" s="44"/>
      <c r="F87" s="53"/>
      <c r="G87" s="44"/>
      <c r="H87" s="44"/>
    </row>
    <row r="88" spans="4:8" ht="20.100000000000001" customHeight="1">
      <c r="D88" s="44"/>
      <c r="E88" s="44"/>
      <c r="F88" s="53"/>
      <c r="G88" s="44"/>
      <c r="H88" s="44"/>
    </row>
    <row r="89" spans="4:8" ht="20.100000000000001" customHeight="1">
      <c r="D89" s="44"/>
      <c r="E89" s="44"/>
      <c r="F89" s="53"/>
      <c r="G89" s="44"/>
      <c r="H89" s="44"/>
    </row>
    <row r="90" spans="4:8" ht="20.100000000000001" customHeight="1">
      <c r="D90" s="44"/>
      <c r="E90" s="44"/>
      <c r="F90" s="53"/>
      <c r="G90" s="44"/>
      <c r="H90" s="44"/>
    </row>
    <row r="91" spans="4:8" ht="20.100000000000001" customHeight="1">
      <c r="D91" s="44"/>
      <c r="E91" s="44"/>
      <c r="F91" s="53"/>
      <c r="G91" s="44"/>
      <c r="H91" s="44"/>
    </row>
    <row r="92" spans="4:8" ht="20.100000000000001" customHeight="1">
      <c r="D92" s="44"/>
      <c r="E92" s="44"/>
      <c r="F92" s="53"/>
      <c r="G92" s="44"/>
      <c r="H92" s="44"/>
    </row>
    <row r="93" spans="4:8" ht="20.100000000000001" customHeight="1">
      <c r="D93" s="44"/>
      <c r="E93" s="44"/>
      <c r="F93" s="53"/>
      <c r="G93" s="44"/>
      <c r="H93" s="44"/>
    </row>
    <row r="94" spans="4:8" ht="20.100000000000001" customHeight="1">
      <c r="D94" s="44"/>
      <c r="E94" s="44"/>
      <c r="F94" s="53"/>
      <c r="G94" s="44"/>
      <c r="H94" s="44"/>
    </row>
    <row r="95" spans="4:8" ht="20.100000000000001" customHeight="1">
      <c r="D95" s="44"/>
      <c r="E95" s="44"/>
      <c r="F95" s="53"/>
      <c r="G95" s="44"/>
      <c r="H95" s="44"/>
    </row>
    <row r="96" spans="4:8" ht="20.100000000000001" customHeight="1">
      <c r="D96" s="44"/>
      <c r="E96" s="44"/>
      <c r="F96" s="53"/>
      <c r="G96" s="44"/>
      <c r="H96" s="44"/>
    </row>
    <row r="97" spans="4:8" ht="20.100000000000001" customHeight="1">
      <c r="D97" s="44"/>
      <c r="E97" s="44"/>
      <c r="F97" s="53"/>
      <c r="G97" s="44"/>
      <c r="H97" s="44"/>
    </row>
    <row r="98" spans="4:8" ht="20.100000000000001" customHeight="1">
      <c r="D98" s="44"/>
      <c r="E98" s="44"/>
      <c r="F98" s="53"/>
      <c r="G98" s="44"/>
      <c r="H98" s="44"/>
    </row>
    <row r="99" spans="4:8" ht="20.100000000000001" customHeight="1">
      <c r="D99" s="44"/>
      <c r="E99" s="44"/>
      <c r="F99" s="53"/>
      <c r="G99" s="44"/>
      <c r="H99" s="44"/>
    </row>
    <row r="100" spans="4:8" ht="20.100000000000001" customHeight="1">
      <c r="D100" s="44"/>
      <c r="E100" s="44"/>
      <c r="F100" s="53"/>
      <c r="G100" s="44"/>
      <c r="H100" s="44"/>
    </row>
    <row r="101" spans="4:8" ht="20.100000000000001" customHeight="1">
      <c r="D101" s="44"/>
      <c r="E101" s="44"/>
      <c r="F101" s="53"/>
      <c r="G101" s="44"/>
      <c r="H101" s="44"/>
    </row>
    <row r="102" spans="4:8" ht="20.100000000000001" customHeight="1">
      <c r="D102" s="44"/>
      <c r="E102" s="44"/>
      <c r="F102" s="53"/>
      <c r="G102" s="44"/>
      <c r="H102" s="44"/>
    </row>
    <row r="103" spans="4:8" ht="20.100000000000001" customHeight="1">
      <c r="D103" s="44"/>
      <c r="E103" s="44"/>
      <c r="F103" s="53"/>
      <c r="G103" s="44"/>
      <c r="H103" s="44"/>
    </row>
    <row r="104" spans="4:8" ht="20.100000000000001" customHeight="1">
      <c r="D104" s="44"/>
      <c r="E104" s="44"/>
      <c r="F104" s="53"/>
      <c r="G104" s="44"/>
      <c r="H104" s="44"/>
    </row>
    <row r="105" spans="4:8" ht="20.100000000000001" customHeight="1">
      <c r="D105" s="44"/>
      <c r="E105" s="44"/>
      <c r="F105" s="53"/>
      <c r="G105" s="44"/>
      <c r="H105" s="44"/>
    </row>
    <row r="106" spans="4:8" ht="20.100000000000001" customHeight="1">
      <c r="D106" s="44"/>
      <c r="E106" s="44"/>
      <c r="F106" s="53"/>
      <c r="G106" s="44"/>
      <c r="H106" s="44"/>
    </row>
    <row r="107" spans="4:8" ht="20.100000000000001" customHeight="1">
      <c r="D107" s="44"/>
      <c r="E107" s="44"/>
      <c r="F107" s="53"/>
      <c r="G107" s="44"/>
      <c r="H107" s="44"/>
    </row>
    <row r="108" spans="4:8" ht="20.100000000000001" customHeight="1">
      <c r="D108" s="44"/>
      <c r="E108" s="44"/>
      <c r="F108" s="53"/>
      <c r="G108" s="44"/>
      <c r="H108" s="44"/>
    </row>
    <row r="109" spans="4:8" ht="20.100000000000001" customHeight="1">
      <c r="D109" s="44"/>
      <c r="E109" s="44"/>
      <c r="F109" s="53"/>
      <c r="G109" s="44"/>
      <c r="H109" s="44"/>
    </row>
    <row r="110" spans="4:8" ht="20.100000000000001" customHeight="1">
      <c r="D110" s="44"/>
      <c r="E110" s="44"/>
      <c r="F110" s="53"/>
      <c r="G110" s="44"/>
      <c r="H110" s="44"/>
    </row>
    <row r="111" spans="4:8" ht="20.100000000000001" customHeight="1">
      <c r="D111" s="44"/>
      <c r="E111" s="44"/>
      <c r="F111" s="53"/>
      <c r="G111" s="44"/>
      <c r="H111" s="44"/>
    </row>
    <row r="112" spans="4:8" ht="20.100000000000001" customHeight="1">
      <c r="D112" s="44"/>
      <c r="E112" s="44"/>
      <c r="F112" s="53"/>
      <c r="G112" s="44"/>
      <c r="H112" s="44"/>
    </row>
    <row r="113" spans="4:8" ht="20.100000000000001" customHeight="1">
      <c r="D113" s="44"/>
      <c r="E113" s="44"/>
      <c r="F113" s="53"/>
      <c r="G113" s="44"/>
      <c r="H113" s="44"/>
    </row>
    <row r="114" spans="4:8" ht="20.100000000000001" customHeight="1">
      <c r="D114" s="44"/>
      <c r="E114" s="44"/>
      <c r="F114" s="53"/>
      <c r="G114" s="44"/>
      <c r="H114" s="44"/>
    </row>
    <row r="115" spans="4:8" ht="20.100000000000001" customHeight="1">
      <c r="D115" s="44"/>
      <c r="E115" s="44"/>
      <c r="F115" s="53"/>
      <c r="G115" s="44"/>
      <c r="H115" s="44"/>
    </row>
    <row r="116" spans="4:8" ht="20.100000000000001" customHeight="1">
      <c r="D116" s="44"/>
      <c r="E116" s="44"/>
      <c r="F116" s="53"/>
      <c r="G116" s="44"/>
      <c r="H116" s="44"/>
    </row>
    <row r="117" spans="4:8" ht="20.100000000000001" customHeight="1">
      <c r="D117" s="44"/>
      <c r="E117" s="44"/>
      <c r="F117" s="53"/>
      <c r="G117" s="44"/>
      <c r="H117" s="44"/>
    </row>
    <row r="118" spans="4:8" ht="20.100000000000001" customHeight="1">
      <c r="D118" s="44"/>
      <c r="E118" s="44"/>
      <c r="F118" s="53"/>
      <c r="G118" s="44"/>
      <c r="H118" s="44"/>
    </row>
    <row r="119" spans="4:8" ht="20.100000000000001" customHeight="1">
      <c r="D119" s="44"/>
      <c r="E119" s="44"/>
      <c r="F119" s="53"/>
      <c r="G119" s="44"/>
      <c r="H119" s="44"/>
    </row>
    <row r="120" spans="4:8" ht="20.100000000000001" customHeight="1">
      <c r="D120" s="44"/>
      <c r="E120" s="44"/>
      <c r="F120" s="53"/>
      <c r="G120" s="44"/>
      <c r="H120" s="44"/>
    </row>
    <row r="121" spans="4:8" ht="20.100000000000001" customHeight="1">
      <c r="D121" s="44"/>
      <c r="E121" s="44"/>
      <c r="F121" s="53"/>
      <c r="G121" s="44"/>
      <c r="H121" s="44"/>
    </row>
    <row r="122" spans="4:8" ht="20.100000000000001" customHeight="1">
      <c r="D122" s="44"/>
      <c r="E122" s="44"/>
      <c r="F122" s="53"/>
      <c r="G122" s="44"/>
      <c r="H122" s="44"/>
    </row>
    <row r="123" spans="4:8" ht="20.100000000000001" customHeight="1">
      <c r="D123" s="44"/>
      <c r="E123" s="44"/>
      <c r="F123" s="53"/>
      <c r="G123" s="44"/>
      <c r="H123" s="44"/>
    </row>
    <row r="124" spans="4:8" ht="20.100000000000001" customHeight="1">
      <c r="D124" s="44"/>
      <c r="E124" s="44"/>
      <c r="F124" s="53"/>
      <c r="G124" s="44"/>
      <c r="H124" s="44"/>
    </row>
    <row r="125" spans="4:8" ht="20.100000000000001" customHeight="1">
      <c r="D125" s="44"/>
      <c r="E125" s="44"/>
      <c r="F125" s="53"/>
      <c r="G125" s="44"/>
      <c r="H125" s="44"/>
    </row>
    <row r="126" spans="4:8" ht="20.100000000000001" customHeight="1">
      <c r="D126" s="44"/>
      <c r="E126" s="44"/>
      <c r="F126" s="53"/>
      <c r="G126" s="44"/>
      <c r="H126" s="44"/>
    </row>
    <row r="127" spans="4:8" ht="20.100000000000001" customHeight="1">
      <c r="D127" s="44"/>
      <c r="E127" s="44"/>
      <c r="F127" s="53"/>
      <c r="G127" s="44"/>
      <c r="H127" s="44"/>
    </row>
    <row r="128" spans="4:8" ht="20.100000000000001" customHeight="1">
      <c r="D128" s="44"/>
      <c r="E128" s="44"/>
      <c r="F128" s="53"/>
      <c r="G128" s="44"/>
      <c r="H128" s="44"/>
    </row>
    <row r="129" spans="4:8" ht="20.100000000000001" customHeight="1">
      <c r="D129" s="44"/>
      <c r="E129" s="44"/>
      <c r="F129" s="53"/>
      <c r="G129" s="44"/>
      <c r="H129" s="44"/>
    </row>
    <row r="130" spans="4:8" ht="20.100000000000001" customHeight="1">
      <c r="D130" s="44"/>
      <c r="E130" s="44"/>
      <c r="F130" s="53"/>
      <c r="G130" s="44"/>
      <c r="H130" s="44"/>
    </row>
    <row r="131" spans="4:8" ht="20.100000000000001" customHeight="1">
      <c r="D131" s="44"/>
      <c r="E131" s="44"/>
      <c r="F131" s="53"/>
      <c r="G131" s="44"/>
      <c r="H131" s="44"/>
    </row>
    <row r="132" spans="4:8" ht="20.100000000000001" customHeight="1">
      <c r="D132" s="44"/>
      <c r="E132" s="44"/>
      <c r="F132" s="53"/>
      <c r="G132" s="44"/>
      <c r="H132" s="44"/>
    </row>
    <row r="133" spans="4:8" ht="20.100000000000001" customHeight="1">
      <c r="D133" s="44"/>
      <c r="E133" s="44"/>
      <c r="F133" s="53"/>
      <c r="G133" s="44"/>
      <c r="H133" s="44"/>
    </row>
    <row r="134" spans="4:8" ht="20.100000000000001" customHeight="1">
      <c r="D134" s="44"/>
      <c r="E134" s="44"/>
      <c r="F134" s="53"/>
      <c r="G134" s="44"/>
      <c r="H134" s="44"/>
    </row>
    <row r="135" spans="4:8" ht="20.100000000000001" customHeight="1">
      <c r="D135" s="44"/>
      <c r="E135" s="44"/>
      <c r="F135" s="53"/>
      <c r="G135" s="44"/>
      <c r="H135" s="44"/>
    </row>
    <row r="136" spans="4:8" ht="20.100000000000001" customHeight="1">
      <c r="D136" s="44"/>
      <c r="E136" s="44"/>
      <c r="F136" s="53"/>
      <c r="G136" s="44"/>
      <c r="H136" s="44"/>
    </row>
    <row r="137" spans="4:8" ht="20.100000000000001" customHeight="1">
      <c r="D137" s="44"/>
      <c r="E137" s="44"/>
      <c r="F137" s="53"/>
      <c r="G137" s="44"/>
      <c r="H137" s="44"/>
    </row>
    <row r="138" spans="4:8" ht="20.100000000000001" customHeight="1">
      <c r="D138" s="44"/>
      <c r="E138" s="44"/>
      <c r="F138" s="53"/>
      <c r="G138" s="44"/>
      <c r="H138" s="44"/>
    </row>
    <row r="139" spans="4:8" ht="20.100000000000001" customHeight="1">
      <c r="D139" s="44"/>
      <c r="E139" s="44"/>
      <c r="F139" s="53"/>
      <c r="G139" s="44"/>
      <c r="H139" s="44"/>
    </row>
    <row r="140" spans="4:8" ht="20.100000000000001" customHeight="1">
      <c r="D140" s="44"/>
      <c r="E140" s="44"/>
      <c r="F140" s="53"/>
      <c r="G140" s="44"/>
      <c r="H140" s="44"/>
    </row>
    <row r="141" spans="4:8" ht="20.100000000000001" customHeight="1">
      <c r="D141" s="44"/>
      <c r="E141" s="44"/>
      <c r="F141" s="53"/>
      <c r="G141" s="44"/>
      <c r="H141" s="44"/>
    </row>
    <row r="142" spans="4:8" ht="20.100000000000001" customHeight="1">
      <c r="D142" s="44"/>
      <c r="E142" s="44"/>
      <c r="F142" s="53"/>
      <c r="G142" s="44"/>
      <c r="H142" s="44"/>
    </row>
    <row r="143" spans="4:8" ht="20.100000000000001" customHeight="1">
      <c r="D143" s="44"/>
      <c r="E143" s="44"/>
      <c r="F143" s="53"/>
      <c r="G143" s="44"/>
      <c r="H143" s="44"/>
    </row>
    <row r="144" spans="4:8" ht="20.100000000000001" customHeight="1">
      <c r="D144" s="44"/>
      <c r="E144" s="44"/>
      <c r="F144" s="53"/>
      <c r="G144" s="44"/>
      <c r="H144" s="44"/>
    </row>
    <row r="145" spans="4:8" ht="20.100000000000001" customHeight="1">
      <c r="D145" s="44"/>
      <c r="E145" s="44"/>
      <c r="F145" s="53"/>
      <c r="G145" s="44"/>
      <c r="H145" s="44"/>
    </row>
    <row r="146" spans="4:8" ht="20.100000000000001" customHeight="1">
      <c r="D146" s="44"/>
      <c r="E146" s="44"/>
      <c r="F146" s="53"/>
      <c r="G146" s="44"/>
      <c r="H146" s="44"/>
    </row>
    <row r="147" spans="4:8" ht="20.100000000000001" customHeight="1">
      <c r="D147" s="44"/>
      <c r="E147" s="44"/>
      <c r="F147" s="53"/>
      <c r="G147" s="44"/>
      <c r="H147" s="44"/>
    </row>
    <row r="148" spans="4:8" ht="20.100000000000001" customHeight="1">
      <c r="D148" s="44"/>
      <c r="E148" s="44"/>
      <c r="F148" s="53"/>
      <c r="G148" s="44"/>
      <c r="H148" s="44"/>
    </row>
    <row r="149" spans="4:8" ht="20.100000000000001" customHeight="1">
      <c r="D149" s="44"/>
      <c r="E149" s="44"/>
      <c r="F149" s="53"/>
      <c r="G149" s="44"/>
      <c r="H149" s="44"/>
    </row>
    <row r="150" spans="4:8" ht="20.100000000000001" customHeight="1">
      <c r="D150" s="44"/>
      <c r="E150" s="44"/>
      <c r="F150" s="53"/>
      <c r="G150" s="44"/>
      <c r="H150" s="44"/>
    </row>
    <row r="151" spans="4:8" ht="20.100000000000001" customHeight="1">
      <c r="D151" s="44"/>
      <c r="E151" s="44"/>
      <c r="F151" s="53"/>
      <c r="G151" s="44"/>
      <c r="H151" s="44"/>
    </row>
    <row r="152" spans="4:8" ht="20.100000000000001" customHeight="1">
      <c r="D152" s="44"/>
      <c r="E152" s="44"/>
      <c r="F152" s="53"/>
      <c r="G152" s="44"/>
      <c r="H152" s="44"/>
    </row>
    <row r="153" spans="4:8" ht="20.100000000000001" customHeight="1">
      <c r="D153" s="44"/>
      <c r="E153" s="44"/>
      <c r="F153" s="53"/>
      <c r="G153" s="44"/>
      <c r="H153" s="44"/>
    </row>
    <row r="154" spans="4:8" ht="20.100000000000001" customHeight="1">
      <c r="D154" s="44"/>
      <c r="E154" s="44"/>
      <c r="F154" s="53"/>
      <c r="G154" s="44"/>
      <c r="H154" s="44"/>
    </row>
    <row r="155" spans="4:8" ht="20.100000000000001" customHeight="1">
      <c r="D155" s="44"/>
      <c r="E155" s="44"/>
      <c r="F155" s="53"/>
      <c r="G155" s="44"/>
      <c r="H155" s="44"/>
    </row>
    <row r="156" spans="4:8" ht="20.100000000000001" customHeight="1">
      <c r="D156" s="44"/>
      <c r="E156" s="44"/>
      <c r="F156" s="53"/>
      <c r="G156" s="44"/>
      <c r="H156" s="44"/>
    </row>
    <row r="157" spans="4:8" ht="20.100000000000001" customHeight="1">
      <c r="D157" s="44"/>
      <c r="E157" s="44"/>
      <c r="F157" s="53"/>
      <c r="G157" s="44"/>
      <c r="H157" s="44"/>
    </row>
    <row r="158" spans="4:8" ht="20.100000000000001" customHeight="1">
      <c r="D158" s="44"/>
      <c r="E158" s="44"/>
      <c r="F158" s="53"/>
      <c r="G158" s="44"/>
      <c r="H158" s="44"/>
    </row>
    <row r="159" spans="4:8" ht="20.100000000000001" customHeight="1">
      <c r="D159" s="44"/>
      <c r="E159" s="44"/>
      <c r="F159" s="53"/>
      <c r="G159" s="44"/>
      <c r="H159" s="44"/>
    </row>
    <row r="160" spans="4:8" ht="20.100000000000001" customHeight="1">
      <c r="D160" s="44"/>
      <c r="E160" s="44"/>
      <c r="F160" s="53"/>
      <c r="G160" s="44"/>
      <c r="H160" s="44"/>
    </row>
    <row r="161" spans="4:8" ht="20.100000000000001" customHeight="1">
      <c r="D161" s="44"/>
      <c r="E161" s="44"/>
      <c r="F161" s="53"/>
      <c r="G161" s="44"/>
      <c r="H161" s="44"/>
    </row>
    <row r="162" spans="4:8" ht="20.100000000000001" customHeight="1">
      <c r="D162" s="44"/>
      <c r="E162" s="44"/>
      <c r="F162" s="53"/>
      <c r="G162" s="44"/>
      <c r="H162" s="44"/>
    </row>
    <row r="163" spans="4:8" ht="20.100000000000001" customHeight="1">
      <c r="D163" s="44"/>
      <c r="E163" s="44"/>
      <c r="F163" s="53"/>
      <c r="G163" s="44"/>
      <c r="H163" s="44"/>
    </row>
    <row r="164" spans="4:8" ht="20.100000000000001" customHeight="1">
      <c r="D164" s="44"/>
      <c r="E164" s="44"/>
      <c r="F164" s="53"/>
      <c r="G164" s="44"/>
      <c r="H164" s="44"/>
    </row>
    <row r="165" spans="4:8" ht="20.100000000000001" customHeight="1">
      <c r="D165" s="44"/>
      <c r="E165" s="44"/>
      <c r="F165" s="53"/>
      <c r="G165" s="44"/>
      <c r="H165" s="44"/>
    </row>
    <row r="166" spans="4:8" ht="20.100000000000001" customHeight="1">
      <c r="D166" s="44"/>
      <c r="E166" s="44"/>
      <c r="F166" s="53"/>
      <c r="G166" s="44"/>
      <c r="H166" s="44"/>
    </row>
    <row r="167" spans="4:8" ht="20.100000000000001" customHeight="1">
      <c r="D167" s="44"/>
      <c r="E167" s="44"/>
      <c r="F167" s="53"/>
      <c r="G167" s="44"/>
      <c r="H167" s="44"/>
    </row>
    <row r="168" spans="4:8" ht="20.100000000000001" customHeight="1"/>
    <row r="169" spans="4:8" ht="20.100000000000001" customHeight="1"/>
    <row r="170" spans="4:8" ht="20.100000000000001" customHeight="1"/>
    <row r="171" spans="4:8" ht="20.100000000000001" customHeight="1"/>
    <row r="172" spans="4:8" ht="20.100000000000001" customHeight="1"/>
    <row r="173" spans="4:8" ht="20.100000000000001" customHeight="1"/>
    <row r="174" spans="4:8" ht="20.100000000000001" customHeight="1"/>
    <row r="175" spans="4:8" ht="20.100000000000001" customHeight="1"/>
    <row r="176" spans="4:8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</sheetData>
  <mergeCells count="9">
    <mergeCell ref="A36:C36"/>
    <mergeCell ref="D1:H1"/>
    <mergeCell ref="F6:F7"/>
    <mergeCell ref="G6:H6"/>
    <mergeCell ref="A6:A7"/>
    <mergeCell ref="B6:B7"/>
    <mergeCell ref="C6:C7"/>
    <mergeCell ref="E6:E7"/>
    <mergeCell ref="D6:D7"/>
  </mergeCells>
  <phoneticPr fontId="11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95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978CE447BB747ADBF7FA46B0A40FA" ma:contentTypeVersion="1" ma:contentTypeDescription="Create a new document." ma:contentTypeScope="" ma:versionID="2a6f7815c493d5d4f136c9f518f99b5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01BEB7A-9321-49AC-8B0D-A0BEC6D24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>Downer 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Sterling</dc:creator>
  <cp:lastModifiedBy>William Tat</cp:lastModifiedBy>
  <cp:lastPrinted>2022-05-16T00:28:00Z</cp:lastPrinted>
  <dcterms:created xsi:type="dcterms:W3CDTF">2020-07-21T23:18:09Z</dcterms:created>
  <dcterms:modified xsi:type="dcterms:W3CDTF">2025-05-12T09:48:28Z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0x010100529978CE447BB747ADBF7FA46B0A40FA</vt:lpwstr>
  </property>
</Properties>
</file>