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William\Desktop\CONQA\_Git\CONQA\Metropolitan Roads\34827\"/>
    </mc:Choice>
  </mc:AlternateContent>
  <xr:revisionPtr revIDLastSave="0" documentId="13_ncr:1_{F8091C37-5BF7-41AA-9DAD-B376848972D8}" xr6:coauthVersionLast="47" xr6:coauthVersionMax="47" xr10:uidLastSave="{00000000-0000-0000-0000-000000000000}"/>
  <bookViews>
    <workbookView xWindow="7875" yWindow="900" windowWidth="28890" windowHeight="19560" xr2:uid="{00000000-000D-0000-FFFF-FFFF00000000}"/>
  </bookViews>
  <sheets>
    <sheet name="Sheet1" sheetId="1" r:id="rId1"/>
  </sheets>
  <definedNames>
    <definedName name="_xlnm.Print_Area" localSheetId="0">Sheet1!$A$1:$K$64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<sst xmlns="http://schemas.openxmlformats.org/spreadsheetml/2006/main" count="318" uniqueCount="173">
  <si>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</si>
  <si>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</si>
  <si>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</si>
  <si>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</si>
  <si>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</si>
  <si>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</si>
  <si>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</si>
  <si>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</si>
  <si>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</si>
  <si>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</si>
  <si>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</si>
  <si>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</si>
  <si>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</si>
  <si>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</si>
  <si>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</si>
  <si>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</si>
  <si>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</si>
  <si>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</si>
  <si>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</si>
  <si>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</si>
  <si>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</si>
  <si>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</si>
  <si>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</si>
  <si>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</si>
  <si>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</si>
  <si>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</si>
  <si>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</si>
  <si>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</si>
  <si>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</si>
  <si>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IP</t>
  </si>
  <si>
    <t>SE/PE</t>
  </si>
  <si>
    <t>Pits and Pit Lids</t>
  </si>
  <si>
    <t>Warning/Marker Tape</t>
  </si>
  <si>
    <t>Prelimnaries - Procedures &amp; Documentation</t>
  </si>
  <si>
    <t>Visual</t>
  </si>
  <si>
    <t>Prior to commencement of works</t>
  </si>
  <si>
    <t>SE/Site Supervisor</t>
  </si>
  <si>
    <t>Pre-Construction Activities</t>
  </si>
  <si>
    <t>Survey Set-out</t>
  </si>
  <si>
    <t>IFC Drawings</t>
  </si>
  <si>
    <t>Survey to set out trench alignment and pits, and establish construction control (alignment and level).</t>
  </si>
  <si>
    <t>Measure
Visual</t>
  </si>
  <si>
    <t>Surveyor
SE/Site Supervisor</t>
  </si>
  <si>
    <t>This ITP</t>
  </si>
  <si>
    <t>Check the revision of the IFC drawings are current as per the drawing register (on Teambinder)</t>
  </si>
  <si>
    <t>Prior to commencement of works and at regualr intervals</t>
  </si>
  <si>
    <t>Construction Activities</t>
  </si>
  <si>
    <t>Measure, Visual</t>
  </si>
  <si>
    <t>Each lot</t>
  </si>
  <si>
    <t>Placement of Bedding Sand for Conduits</t>
  </si>
  <si>
    <t>Conduit Placement &amp; Configuration</t>
  </si>
  <si>
    <t>Marker Tape</t>
  </si>
  <si>
    <t>Each Pit</t>
  </si>
  <si>
    <t>Draw Ropes</t>
  </si>
  <si>
    <t>Post-construction / Post-installation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</si>
  <si>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</si>
  <si>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</si>
  <si>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</si>
  <si>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Visual
Document Review</t>
  </si>
  <si>
    <t>Draw Wires</t>
  </si>
  <si>
    <t>HP*</t>
  </si>
  <si>
    <t>This Itp</t>
  </si>
  <si>
    <t>PE, MTM/VicTrack Rep</t>
  </si>
  <si>
    <t>Each Lot</t>
  </si>
  <si>
    <t xml:space="preserve">This ITP
</t>
  </si>
  <si>
    <t>As-built Survey</t>
  </si>
  <si>
    <t>Non-conformance Report (NCR) Closure</t>
  </si>
  <si>
    <t>MRPA Quality Management Plan</t>
  </si>
  <si>
    <t>Ensure that any NCRs pertaining to the lot / element / Work area that this ITP covers, have been closed.</t>
  </si>
  <si>
    <t>Once, prior to closure of this lot / element / Work area</t>
  </si>
  <si>
    <t>SE/PE/SPE</t>
  </si>
  <si>
    <r>
      <t xml:space="preserve">Legend: </t>
    </r>
    <r>
      <rPr>
        <sz val="8"/>
        <color rgb="FFFF0000"/>
        <rFont val="Arial"/>
        <family val="2"/>
      </rPr>
      <t>HP</t>
    </r>
    <r>
      <rPr>
        <sz val="8"/>
        <color theme="1"/>
        <rFont val="Arial"/>
        <family val="2"/>
      </rPr>
      <t>: Hold Point, HP* Internal Hold Point, WP: Witness Point, IP: Inspection Point, SP: Surveillance Point</t>
    </r>
  </si>
  <si>
    <t>Prequalified Contractor</t>
  </si>
  <si>
    <t>Certification</t>
  </si>
  <si>
    <t>VR 733.13 (iii) (iv)</t>
  </si>
  <si>
    <t>the contractor shall provide:
-Certificates of electrical safety for all conduits and pits installed.
-Documentation demonstrating that all pits and conduits installed, have been installed in accordance with the requirements of this specification.</t>
  </si>
  <si>
    <t>VR 733.13 (i) (ii)</t>
  </si>
  <si>
    <t>the contractor shall provide:
- As-built’ drawings showing the complete conduit network including conduit types, sizes and depths.
- The above ‘As-built’ drawings shall also show all pits, pit types and pit sizes.</t>
  </si>
  <si>
    <t>HP</t>
  </si>
  <si>
    <t>All works associated with the installation and of all conduits and pits covered under this specification shall be undertaken by contractors that are appropriately pre-qualified as detailed in Table 733.021
Electrical conduits, and associated cable pits, installed as part of an electrical installation MUST be installed by, or under the direct supervision of a Pre-qualified and Registered Electrical Contractor. 
Attach: contractor qualifications</t>
  </si>
  <si>
    <t>VR 733.01 (c )
VR 733.02 and table
VR 733.021</t>
  </si>
  <si>
    <t>VR 733.04 (a)</t>
  </si>
  <si>
    <t xml:space="preserve">Unless otherwise specified, the Contractor shall provide all plastic conduits which shall comply with the following standards as appropriate:
- AS 1345 – Identification of pipes, conduits and ducts
- AS/NZS 2053 – Conduits and fittings for electrical installations
All conduits installed underground for electrical wiring, traffic signals and traffic services shall be heavy duty grade, rigid, solid wall, orange, UPVC conduit to AS/NZS 2053.2.
Conduit sizes shall be according to Table VR 733.041
[Text box]: Enter TeamBinder Material Approval Number 
</t>
  </si>
  <si>
    <t xml:space="preserve">Unless otherwise specified, the Contractor shall provide all plastic conduits which shall comply with the following standards as appropriate:
- AS 1345 – Identification of pipes, conduits and ducts
- AS/NZS 2053 – Conduits and fittings for electrical installations.
All conduits installed underground for communication cables shall be heavy duty grade, rigid, solid wall, white UPVC communication conduit complying with AS/NZS 2053.2 and complying with all relevant Australian Communications and Media Authority (ACMA) publications and standards.
Conduit sizes shall be according to Table VR 733.041
[Text box]: Enter TeamBinder Material Approval Number 
</t>
  </si>
  <si>
    <t>VR 733.04 (a)
Table 733.041</t>
  </si>
  <si>
    <t xml:space="preserve">The use of HDPE continuous conduit for bored road crossing is permitted.  
Where HDPE continuous conduit is used for electrical cables, it shall not be smaller in internal diameter than the specified UPVC heavy duty conduit.
Conduit sizes shall be according to Table VR 733.041
[Text box]: Enter TeamBinder Material Approval Number
</t>
  </si>
  <si>
    <t>Conduits-Electrical</t>
  </si>
  <si>
    <t>Conduits-Comms</t>
  </si>
  <si>
    <t>Conduits-HDPE</t>
  </si>
  <si>
    <t>All cable pits, cable pit lids and preformed cable pit lid surrounds shall be DTP Type Approved.
[Text box]: Enter TeamBinder Material Approval Number</t>
  </si>
  <si>
    <t xml:space="preserve">
Document Review</t>
  </si>
  <si>
    <t>Backfill and bedding Material</t>
  </si>
  <si>
    <t>Unless otherwise specified, materials used for bedding and backfilling shall be free from perishable matter and shall conform with the appropriate grading and plasticity index requirements specified in Table 733.081
[Text box]: Enter TeamBinder Material Approval Number</t>
  </si>
  <si>
    <t>VR 733.08 (a)</t>
  </si>
  <si>
    <t>VR 733.09 (a)</t>
  </si>
  <si>
    <t>Each conduit for electrical wiring and communication cables shall be provided with one synthetic draw cord not less than 3 mm diameter and with a minimum breaking strain of 1.6 kN.
Inspect materials upon delivery and attached delivery dockets.</t>
  </si>
  <si>
    <t>Grout</t>
  </si>
  <si>
    <t>VR 733.07</t>
  </si>
  <si>
    <t>VR 733.05</t>
  </si>
  <si>
    <t>The grout mixture shall be suitable for backfilling around conduits carrying low voltage electrical cables and shall have the following properties: 
- low exothermic temperature generation during curing.
- a thermal resistivity (TR) value of less than 1.2K.m/W when fully dried.
- a maximum grout flow time through a standard flow cone test of 30 seconds in accordance with AS 1478.2.
- compressive strength in the range of 0.5 to 2.0 MPa at 28 days.
- a maximum heat of hydration of 35ºC when tested in an insulated 300mm x 300mm cube
[Text box]: Enter TeamBinder Material Approval Number</t>
  </si>
  <si>
    <t>Each Material Type, Where applicable</t>
  </si>
  <si>
    <t>SE/PE
Nominated Authority</t>
  </si>
  <si>
    <t>Boring</t>
  </si>
  <si>
    <r>
      <t>D</t>
    </r>
    <r>
      <rPr>
        <sz val="10"/>
        <color theme="1"/>
        <rFont val="Arial"/>
        <family val="2"/>
      </rPr>
      <t>etailed proposals for boring under carriageways shall be submitted to the superintendent for review two weeks prior to the programmed commencement of work</t>
    </r>
    <r>
      <rPr>
        <b/>
        <sz val="10"/>
        <color theme="1"/>
        <rFont val="Arial"/>
        <family val="2"/>
      </rPr>
      <t>.</t>
    </r>
    <r>
      <rPr>
        <sz val="8"/>
        <color theme="1"/>
        <rFont val="Arial"/>
        <family val="2"/>
      </rPr>
      <t xml:space="preserve">
[Text Box]: Enter Team Binder Approval number
</t>
    </r>
  </si>
  <si>
    <t>Victor Mira</t>
  </si>
  <si>
    <t>Inspection &amp; Test Plan - Conduit &amp; Pits</t>
  </si>
  <si>
    <t>Unless otherwise shown on the drawings or specified, borings and trenches shall comply with the depth requirements specified in Table 733.051.</t>
  </si>
  <si>
    <t>Trench/Bore-Depth</t>
  </si>
  <si>
    <t>Trench excavation-Grade</t>
  </si>
  <si>
    <t>Trench/conduit depth shall be maintained between pits and graded to avoid low points in the conduit run</t>
  </si>
  <si>
    <t xml:space="preserve"> Visual</t>
  </si>
  <si>
    <t>Conduits installed for DTP works shall be installed to the following requirements:
(i)all conduits shall terminate in a pit.
(ii)only one size and type of conduit shall be used for a complete run between pits; unequal size conduits shall not be joined in the ground.
(iii)all conduits shall be temporarily sealed prior to cabling to avoid blockage.
(iv)changes in direction of conduit shall only be made at approved cable pits.
(v)changes in conduit direction to enable entry into the base of a cable pit may be by means of a sweep bend:
Minimum Bend Radius for Electrical UPVC: 600mm
Minimum Bend Radius for Communications UPVC: 500mm
(vi)elbows and ‘tees’ shall not be used.
(vii)all conduit joints shall be correctly prepared and sealed with approved solvent cement.
(viii)conduits for detector cables shall be installed as shown in Standard Drawings TC 1207 and TC 1320.
(ix)a 50 mm electrical (orange) conduit shall be used to convey the detector feeder cable from the detector pit to the cable pit, as shown in Standard Drawing TC 1207.</t>
  </si>
  <si>
    <t>VR 733.06 (a)</t>
  </si>
  <si>
    <t>Conduits Installation</t>
  </si>
  <si>
    <t>VR 733.06 (b) (c )</t>
  </si>
  <si>
    <t xml:space="preserve">Conduits installed for traffic signals and other on-road electrical installations shall be installed in accordance with this standard specification, DTP Standard Drawings detailed in Table 733.032 and individual contract documents.
Conduits installed on Managed Motorways and freeways shall be installed in accordance with this standard specification, DTP Standard Drawings detailed in Table 733.033 and individual contract documents.
</t>
  </si>
  <si>
    <t>Document Review
Visual</t>
  </si>
  <si>
    <t>Each conduit for electrical wiring and communication cables shall be provided with one synthetic draw cord not less than 3 mm diameter and with a minimum breaking strain of 1.6 kN.
Where the conduit terminates in a pit, not less than 500 mm of the draw cord shall be tied to a marker peg 25 mm x 25 mm, not less than 300 mm long, and left coiled in the pit.  A length of 100mm diameter conduit not less than 200mm may be used.
Where the conduit does not terminate in a pit, the draw cords shall be tied to a marker peg 100 mm x 100 mm, not less than 400 mm long, driven firmly into the ground with the top 50 mm projecting above finished surface and painted yellow.</t>
  </si>
  <si>
    <t>Bedding material shall be placed and compacted for the full width of the trench to a depth of not less than 80 mm on an earth foundation or 200 mm on a rock foundation.
Following compaction, the bedding material shall be shaped sufficiently to maintain the conduit in line as the sections are placed in position.  Shaping of bedding material is not required for conduits less than 100 mm nominal diameter.</t>
  </si>
  <si>
    <t xml:space="preserve">VR 733.08 (b) (i) </t>
  </si>
  <si>
    <t>Conduits installation-Inspection</t>
  </si>
  <si>
    <t>VR 733.08 (b)</t>
  </si>
  <si>
    <t xml:space="preserve">Once the bedding material has been laid and the conduits put in place, works shall not proceed prior to inspection by superintendent or representative.
</t>
  </si>
  <si>
    <t>Nominated Authority</t>
  </si>
  <si>
    <t>Backfilling</t>
  </si>
  <si>
    <t>When conduit sections are in position, additional layers of bedding material shall be placed and compacted to a height 150 mm above the bedding previously placed.
Unless otherwise specified or shown on the drawings, selected and common backfill shall be placed and compacted as follows under, around, and above the conduit after the sections are bedded.</t>
  </si>
  <si>
    <t>IFC Drawings
VR 733.08 (b) (c )</t>
  </si>
  <si>
    <t>Backfilling-Compaction</t>
  </si>
  <si>
    <t>Measure</t>
  </si>
  <si>
    <t>Unless otherwise specified, bedding and backfill materials shall have during compaction, a uniform moisture content within the range 85% to 115% of the optimum moisture content as determined in the Standard Compaction test.
Bedding and backfill, the whole of which passes the 37.5 mm AS sieve, shall be compacted in layers to a density ratio of not less than 95%.
Attach: compaction test results</t>
  </si>
  <si>
    <t>Cable Pits and Lids for Traffic Signals and other on-road electrical shall be constructed and installed as shown in the drawings detailed in Table 733.091</t>
  </si>
  <si>
    <t>Cable Pits and Lids for Managed Motorways and freewaysshall be constructed and installed as shown in the drawings detailed in Table 733.092.</t>
  </si>
  <si>
    <t>Pits and lids installation-Cable pits-Traffic signals and general works</t>
  </si>
  <si>
    <t>Pits and lids installation-Cable pits-Managed Motorways and freeways</t>
  </si>
  <si>
    <t>Communication Pits for Managed Motorways and freeways</t>
  </si>
  <si>
    <t>Communication Pits for Arterial Roads</t>
  </si>
  <si>
    <t>Communications pits shall be constructed and installed as shown in the drawings detailed in Table 733.093</t>
  </si>
  <si>
    <t>Communications pits shall be constructed and installed as shown in the drawings detailed in Table 733.094</t>
  </si>
  <si>
    <t>All conduit connections to cable pits shall be neatly made and the ends of the conduits trimmed off and deburred to prevent damage to cables.  Pits installed for Managed Motorway installations shall also be fitted with a conduit bush. The area between the conduit and pit wall shall be stopped with a suitable sealant that bonds to the pit wall and the conduit.</t>
  </si>
  <si>
    <t>Conduits connection to pits</t>
  </si>
  <si>
    <t>VR 733.09 (d)</t>
  </si>
  <si>
    <t>VR 733.09 (e )</t>
  </si>
  <si>
    <t>VR 733.09 (f)</t>
  </si>
  <si>
    <t>VR 733.09 (g)</t>
  </si>
  <si>
    <t>Detector Pits</t>
  </si>
  <si>
    <t>VR 733.10</t>
  </si>
  <si>
    <t>Detector pits for traffic signals shall be installed as shown on the traffic signal plans and as detailed in individual contract documents.
Detector pits for freeway data stations or other required purposes shall be installed as detailed in individual contract documents.
Detector pits and detector pit covers shall be constructed and installed in accordance with Standard Drawings TC 1310 and TC 1320.</t>
  </si>
  <si>
    <t>A marker tape with trace wire shall be placed above all conduits in accordance with the Wiring Rules.</t>
  </si>
  <si>
    <t xml:space="preserve">SE/PE
</t>
  </si>
  <si>
    <t>VR 733.06 (a)
AS/NZS 3000</t>
  </si>
  <si>
    <t>Identification</t>
  </si>
  <si>
    <t>VR 733.12</t>
  </si>
  <si>
    <t xml:space="preserve">All conduit locations not identified by pits immediately installed at the ends shall be marked with 75 x 38 mm stakes projecting 0.4 m above the ground, with the top 150 mm painted yellow stakes, or as otherwise agreed by the Superintendent.  Conduits under road pavement shall be marked with stakes clear of the road pavement.  Conduits not under road pavement shall be marked with stakes at the ends, at changes of direction, and at intervals of not more than 30 m.  </t>
  </si>
  <si>
    <t>Pit installation-Inspection</t>
  </si>
  <si>
    <t>Before the pit lid surround or pre-formed collar is cemented into position an inspection by the superintendent or representative must be carried out.</t>
  </si>
  <si>
    <t>AS/NZ 3000
VR 733.06 (c )</t>
  </si>
  <si>
    <t>Backfilling Bore access</t>
  </si>
  <si>
    <t>before backfilling the bore access excavation, the pressure grouting shall be inspected by the superintendent or representative.</t>
  </si>
  <si>
    <t>Vicual</t>
  </si>
  <si>
    <t>PE/Nominated Authority</t>
  </si>
  <si>
    <t>This ITP/Material approval in TeamBinder</t>
  </si>
  <si>
    <t>Warning/Marker tapes shall be selected as per wiring rules.
[Text box]: Enter TeamBinder Material Approval Number</t>
  </si>
  <si>
    <t>[Text box]: Enter TeamBinder Material Approval Number</t>
  </si>
  <si>
    <t>This ITP/Daily compaction test results</t>
  </si>
  <si>
    <t>Each lot where applcable</t>
  </si>
  <si>
    <t>Each day production</t>
  </si>
  <si>
    <t>Each pit</t>
  </si>
  <si>
    <t>Document review
Visual</t>
  </si>
  <si>
    <t xml:space="preserve">VR 733 November 2023
</t>
  </si>
  <si>
    <t>AS/NZS 3000:2018 Wiring Rules</t>
  </si>
  <si>
    <t>184-CIV</t>
  </si>
  <si>
    <t>SSB-Conduit &amp; Pits</t>
  </si>
  <si>
    <t>ITP for Station Street, Beaconsfield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</si>
</sst>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11"/>
      <color rgb="FFFF0000"/>
      <name val="Arial"/>
      <family val="2"/>
    </font>
    <font>
      <sz val="8"/>
      <color rgb="FF000000"/>
      <name val="Arial"/>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xf>
    <xf numFmtId="0" fontId="14" fillId="0" borderId="1" xfId="0" applyFont="1" applyBorder="1" applyAlignment="1">
      <alignment horizontal="left" vertical="top" wrapText="1"/>
    </xf>
    <xf numFmtId="14" fontId="14" fillId="0" borderId="1" xfId="0" applyNumberFormat="1" applyFont="1" applyBorder="1" applyAlignment="1">
      <alignment horizontal="center"/>
    </xf>
    <xf numFmtId="0" fontId="15" fillId="0" borderId="1" xfId="0" applyFont="1" applyBorder="1" applyAlignment="1">
      <alignment horizontal="center"/>
    </xf>
    <xf numFmtId="0" fontId="16" fillId="0" borderId="0" xfId="0" applyFont="1"/>
    <xf numFmtId="0" fontId="5" fillId="0" borderId="21" xfId="0"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13" fillId="0" borderId="7" xfId="0" applyFont="1" applyBorder="1" applyAlignment="1">
      <alignment horizontal="center" wrapText="1"/>
    </xf>
    <xf numFmtId="0" fontId="7" fillId="0" borderId="0" xfId="0" applyFont="1" applyAlignment="1">
      <alignment horizontal="center" wrapText="1"/>
    </xf>
    <xf numFmtId="0" fontId="2" fillId="0" borderId="0" xfId="0" applyFont="1" applyAlignment="1">
      <alignment wrapText="1"/>
    </xf>
    <xf numFmtId="0" fontId="6" fillId="0" borderId="1" xfId="0" applyFont="1" applyBorder="1" applyAlignment="1">
      <alignment horizontal="center" vertical="top"/>
    </xf>
    <xf numFmtId="0" fontId="17" fillId="0" borderId="2" xfId="0" applyFont="1" applyBorder="1" applyAlignment="1">
      <alignment horizontal="left"/>
    </xf>
    <xf numFmtId="0" fontId="17" fillId="0" borderId="4" xfId="0" applyFont="1" applyBorder="1" applyAlignment="1">
      <alignment horizontal="left"/>
    </xf>
    <xf numFmtId="0" fontId="3" fillId="3" borderId="1" xfId="0" applyFont="1" applyFill="1" applyBorder="1" applyAlignment="1">
      <alignment horizontal="left" vertical="center"/>
    </xf>
    <xf numFmtId="0" fontId="7" fillId="0" borderId="0" xfId="0" applyFont="1" applyAlignment="1">
      <alignment horizontal="center"/>
    </xf>
    <xf numFmtId="0" fontId="7" fillId="0" borderId="0" xfId="0" applyFont="1" applyAlignment="1">
      <alignment horizontal="left"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17" fillId="0" borderId="9" xfId="0" applyFont="1" applyBorder="1" applyAlignment="1">
      <alignment horizontal="left"/>
    </xf>
    <xf numFmtId="0" fontId="17" fillId="0" borderId="11" xfId="0" applyFont="1" applyBorder="1" applyAlignment="1">
      <alignment horizontal="left"/>
    </xf>
    <xf numFmtId="1" fontId="17" fillId="0" borderId="2" xfId="0" applyNumberFormat="1" applyFont="1" applyBorder="1" applyAlignment="1">
      <alignment horizontal="left"/>
    </xf>
    <xf numFmtId="1" fontId="17" fillId="0" borderId="4" xfId="0" applyNumberFormat="1" applyFont="1" applyBorder="1" applyAlignment="1">
      <alignment horizontal="left"/>
    </xf>
    <xf numFmtId="14" fontId="17" fillId="0" borderId="2" xfId="0" applyNumberFormat="1" applyFont="1" applyBorder="1" applyAlignment="1">
      <alignment horizontal="left"/>
    </xf>
    <xf numFmtId="14" fontId="1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3"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4"/>
  <sheetViews>
    <sheetView tabSelected="1" zoomScale="130" zoomScaleNormal="130" zoomScaleSheetLayoutView="100" workbookViewId="0">
      <selection activeCell="C21" sqref="C21"/>
    </sheetView>
  </sheetViews>
  <sheetFormatPr defaultColWidth="9.140625" defaultRowHeight="14.25" x14ac:dyDescent="0.2"/>
  <cols>
    <col min="1" max="1" width="5.7109375" style="2" customWidth="1"/>
    <col min="2" max="2" width="33.85546875" style="2" customWidth="1"/>
    <col min="3" max="3" width="15.7109375" style="32" customWidth="1"/>
    <col min="4" max="4" width="40.5703125" style="2" customWidth="1"/>
    <col min="5" max="5" width="10.7109375" style="2" customWidth="1"/>
    <col min="6" max="6" width="12" style="2" bestFit="1" customWidth="1"/>
    <col min="7" max="10" width="10.7109375" style="2" customWidth="1"/>
    <col min="11" max="16384" width="9.140625" style="2"/>
  </cols>
  <sheetData>
    <row r="1" spans="1:18" ht="15" x14ac:dyDescent="0.25">
      <c r="A1" s="10" t="s">
        <v>0</v>
      </c>
      <c r="C1" s="51"/>
      <c r="L1" s="64"/>
      <c r="M1" s="64"/>
      <c r="N1" s="64"/>
    </row>
    <row r="2" spans="1:18" ht="15" customHeight="1" x14ac:dyDescent="0.25">
      <c r="A2" s="11" t="s">
        <v>1</v>
      </c>
      <c r="B2" s="12"/>
      <c r="C2" s="79" t="str">
        <f>"ITP"&amp;"-"&amp;C4&amp;"-"&amp;C3</f>
        <v>ITP-184-CIV-SSB-Conduit &amp; Pits</v>
      </c>
      <c r="D2" s="80"/>
      <c r="F2" s="50"/>
    </row>
    <row r="3" spans="1:18" ht="15" customHeight="1" x14ac:dyDescent="0.25">
      <c r="A3" s="11" t="s">
        <v>2</v>
      </c>
      <c r="B3" s="12"/>
      <c r="C3" s="61" t="s">
        <v>171</v>
      </c>
      <c r="D3" s="62"/>
      <c r="L3" s="65"/>
      <c r="M3" s="65"/>
      <c r="N3" s="65"/>
    </row>
    <row r="4" spans="1:18" ht="15" customHeight="1" x14ac:dyDescent="0.25">
      <c r="A4" s="11" t="s">
        <v>3</v>
      </c>
      <c r="B4" s="12"/>
      <c r="C4" s="61" t="s">
        <v>170</v>
      </c>
      <c r="D4" s="62"/>
    </row>
    <row r="5" spans="1:18" ht="15" customHeight="1" x14ac:dyDescent="0.25">
      <c r="A5" s="11" t="s">
        <v>4</v>
      </c>
      <c r="B5" s="12"/>
      <c r="C5" s="81">
        <v>0</v>
      </c>
      <c r="D5" s="82"/>
    </row>
    <row r="6" spans="1:18" ht="15" customHeight="1" x14ac:dyDescent="0.25">
      <c r="A6" s="11" t="s">
        <v>5</v>
      </c>
      <c r="B6" s="12"/>
      <c r="C6" s="83">
        <v>45304</v>
      </c>
      <c r="D6" s="84"/>
    </row>
    <row r="7" spans="1:18" ht="15" customHeight="1" x14ac:dyDescent="0.25">
      <c r="A7" s="11" t="s">
        <v>6</v>
      </c>
      <c r="B7" s="12"/>
      <c r="C7" s="61" t="s">
        <v>104</v>
      </c>
      <c r="D7" s="62"/>
    </row>
    <row r="8" spans="1:18" ht="15" customHeight="1" x14ac:dyDescent="0.25">
      <c r="A8" s="11" t="s">
        <v>7</v>
      </c>
      <c r="B8" s="12"/>
      <c r="C8" s="61" t="s">
        <v>104</v>
      </c>
      <c r="D8" s="62"/>
    </row>
    <row r="9" spans="1:18" ht="15" customHeight="1" x14ac:dyDescent="0.25">
      <c r="A9" s="11" t="s">
        <v>8</v>
      </c>
      <c r="B9" s="12"/>
      <c r="C9" s="61" t="s">
        <v>172</v>
      </c>
      <c r="D9" s="62"/>
    </row>
    <row r="11" spans="1:18" ht="24" customHeight="1" x14ac:dyDescent="0.2">
      <c r="A11" s="8"/>
      <c r="B11" s="9"/>
      <c r="C11" s="33"/>
      <c r="D11" s="74" t="s">
        <v>105</v>
      </c>
      <c r="E11" s="75"/>
      <c r="F11" s="75"/>
      <c r="G11" s="75"/>
      <c r="H11" s="75"/>
      <c r="I11" s="75"/>
      <c r="J11" s="75"/>
      <c r="K11" s="76"/>
    </row>
    <row r="12" spans="1:18" x14ac:dyDescent="0.2">
      <c r="A12" s="3"/>
      <c r="D12" s="20"/>
      <c r="E12" s="77"/>
      <c r="F12" s="77"/>
      <c r="G12" s="77"/>
      <c r="H12" s="77"/>
      <c r="I12" s="78"/>
      <c r="J12" s="21" t="s">
        <v>9</v>
      </c>
      <c r="K12" s="49">
        <f>C5</f>
        <v>0</v>
      </c>
      <c r="O12" s="1"/>
      <c r="P12" s="1"/>
      <c r="Q12" s="1"/>
      <c r="R12" s="1"/>
    </row>
    <row r="13" spans="1:18" x14ac:dyDescent="0.2">
      <c r="A13" s="3"/>
      <c r="D13" s="68"/>
      <c r="E13" s="69"/>
      <c r="F13" s="69"/>
      <c r="G13" s="69"/>
      <c r="H13" s="69"/>
      <c r="I13" s="70"/>
      <c r="J13" s="14" t="s">
        <v>10</v>
      </c>
      <c r="K13" s="48">
        <f>C6</f>
        <v>45304</v>
      </c>
    </row>
    <row r="14" spans="1:18" x14ac:dyDescent="0.2">
      <c r="A14" s="3"/>
      <c r="D14" s="71"/>
      <c r="E14" s="72"/>
      <c r="F14" s="72"/>
      <c r="G14" s="72"/>
      <c r="H14" s="72"/>
      <c r="I14" s="73"/>
      <c r="J14" s="16"/>
      <c r="K14" s="16"/>
      <c r="O14" s="1"/>
      <c r="P14" s="1"/>
      <c r="Q14" s="1"/>
      <c r="R14" s="1"/>
    </row>
    <row r="15" spans="1:18" ht="14.25" customHeight="1" x14ac:dyDescent="0.2">
      <c r="A15" s="91"/>
      <c r="B15" s="92"/>
      <c r="C15" s="92"/>
      <c r="D15" s="22"/>
      <c r="E15" s="66"/>
      <c r="F15" s="66"/>
      <c r="G15" s="66"/>
      <c r="H15" s="66"/>
      <c r="I15" s="67"/>
      <c r="J15" s="15"/>
      <c r="K15" s="15"/>
      <c r="O15" s="1"/>
      <c r="P15" s="1"/>
      <c r="Q15" s="1"/>
      <c r="R15" s="1"/>
    </row>
    <row r="16" spans="1:18" ht="18.75" customHeight="1" x14ac:dyDescent="0.2">
      <c r="A16" s="29" t="s">
        <v>71</v>
      </c>
      <c r="B16" s="30"/>
      <c r="C16" s="34"/>
      <c r="D16" s="31"/>
      <c r="E16" s="31"/>
      <c r="F16" s="31"/>
      <c r="G16" s="31"/>
      <c r="H16" s="31"/>
      <c r="I16" s="31"/>
      <c r="J16" s="31"/>
      <c r="K16" s="12"/>
      <c r="Q16" s="1"/>
      <c r="R16" s="1"/>
    </row>
    <row r="17" spans="1:19" ht="14.25" customHeight="1" x14ac:dyDescent="0.2">
      <c r="A17" s="93" t="s">
        <v>11</v>
      </c>
      <c r="B17" s="93" t="s">
        <v>12</v>
      </c>
      <c r="C17" s="93" t="s">
        <v>13</v>
      </c>
      <c r="D17" s="93" t="s">
        <v>14</v>
      </c>
      <c r="E17" s="93" t="s">
        <v>15</v>
      </c>
      <c r="F17" s="93"/>
      <c r="G17" s="93"/>
      <c r="H17" s="93" t="s">
        <v>16</v>
      </c>
      <c r="I17" s="93" t="s">
        <v>17</v>
      </c>
      <c r="J17" s="94" t="s">
        <v>18</v>
      </c>
      <c r="K17" s="93" t="s">
        <v>19</v>
      </c>
      <c r="R17" s="1"/>
      <c r="S17" s="1"/>
    </row>
    <row r="18" spans="1:19" x14ac:dyDescent="0.2">
      <c r="A18" s="93"/>
      <c r="B18" s="93"/>
      <c r="C18" s="93"/>
      <c r="D18" s="93"/>
      <c r="E18" s="44" t="s">
        <v>20</v>
      </c>
      <c r="F18" s="44" t="s">
        <v>21</v>
      </c>
      <c r="G18" s="44" t="s">
        <v>22</v>
      </c>
      <c r="H18" s="93"/>
      <c r="I18" s="93"/>
      <c r="J18" s="94"/>
      <c r="K18" s="93"/>
      <c r="R18" s="1"/>
      <c r="S18" s="1"/>
    </row>
    <row r="19" spans="1:19" ht="25.5" customHeight="1" x14ac:dyDescent="0.2">
      <c r="A19" s="18">
        <v>1</v>
      </c>
      <c r="B19" s="63" t="s">
        <v>23</v>
      </c>
      <c r="C19" s="63"/>
      <c r="D19" s="63"/>
      <c r="E19" s="63"/>
      <c r="F19" s="63"/>
      <c r="G19" s="63"/>
      <c r="H19" s="63"/>
      <c r="I19" s="63"/>
      <c r="J19" s="63"/>
      <c r="K19" s="63"/>
    </row>
    <row r="20" spans="1:19" ht="33.75" x14ac:dyDescent="0.2">
      <c r="A20" s="19">
        <v>1.1000000000000001</v>
      </c>
      <c r="B20" s="6" t="s">
        <v>24</v>
      </c>
      <c r="C20" s="45" t="s">
        <v>168</v>
      </c>
      <c r="D20" s="4" t="s">
        <v>25</v>
      </c>
      <c r="E20" s="4" t="s">
        <v>25</v>
      </c>
      <c r="F20" s="4" t="s">
        <v>25</v>
      </c>
      <c r="G20" s="4" t="s">
        <v>25</v>
      </c>
      <c r="H20" s="4" t="s">
        <v>25</v>
      </c>
      <c r="I20" s="4" t="s">
        <v>25</v>
      </c>
      <c r="J20" s="4" t="s">
        <v>26</v>
      </c>
      <c r="K20" s="4" t="s">
        <v>25</v>
      </c>
    </row>
    <row r="21" spans="1:19" ht="22.5" x14ac:dyDescent="0.2">
      <c r="A21" s="19"/>
      <c r="B21" s="6" t="s">
        <v>24</v>
      </c>
      <c r="C21" s="45" t="s">
        <v>169</v>
      </c>
      <c r="D21" s="4"/>
      <c r="E21" s="4"/>
      <c r="F21" s="4"/>
      <c r="G21" s="4"/>
      <c r="H21" s="4"/>
      <c r="I21" s="4"/>
      <c r="J21" s="4"/>
      <c r="K21" s="4"/>
    </row>
    <row r="22" spans="1:19" ht="27.75" customHeight="1" x14ac:dyDescent="0.2">
      <c r="A22" s="18">
        <v>2</v>
      </c>
      <c r="B22" s="63" t="s">
        <v>27</v>
      </c>
      <c r="C22" s="63"/>
      <c r="D22" s="63"/>
      <c r="E22" s="63"/>
      <c r="F22" s="63"/>
      <c r="G22" s="63"/>
      <c r="H22" s="63"/>
      <c r="I22" s="63"/>
      <c r="J22" s="63"/>
      <c r="K22" s="63"/>
    </row>
    <row r="23" spans="1:19" ht="168.75" x14ac:dyDescent="0.2">
      <c r="A23" s="19">
        <v>2.1</v>
      </c>
      <c r="B23" s="37" t="s">
        <v>86</v>
      </c>
      <c r="C23" s="47" t="s">
        <v>84</v>
      </c>
      <c r="D23" s="45" t="s">
        <v>82</v>
      </c>
      <c r="E23" s="38" t="s">
        <v>58</v>
      </c>
      <c r="F23" s="38" t="s">
        <v>100</v>
      </c>
      <c r="G23" s="17" t="s">
        <v>78</v>
      </c>
      <c r="H23" s="38" t="s">
        <v>101</v>
      </c>
      <c r="I23" s="38" t="s">
        <v>160</v>
      </c>
      <c r="J23" s="13"/>
      <c r="K23" s="13"/>
    </row>
    <row r="24" spans="1:19" ht="191.25" x14ac:dyDescent="0.2">
      <c r="A24" s="19"/>
      <c r="B24" s="37" t="s">
        <v>87</v>
      </c>
      <c r="C24" s="47" t="s">
        <v>84</v>
      </c>
      <c r="D24" s="45" t="s">
        <v>83</v>
      </c>
      <c r="E24" s="38" t="s">
        <v>58</v>
      </c>
      <c r="F24" s="38" t="s">
        <v>100</v>
      </c>
      <c r="G24" s="17" t="s">
        <v>78</v>
      </c>
      <c r="H24" s="38" t="s">
        <v>101</v>
      </c>
      <c r="I24" s="38" t="s">
        <v>160</v>
      </c>
      <c r="J24" s="13"/>
      <c r="K24" s="13"/>
    </row>
    <row r="25" spans="1:19" ht="112.5" x14ac:dyDescent="0.2">
      <c r="A25" s="19"/>
      <c r="B25" s="37" t="s">
        <v>88</v>
      </c>
      <c r="C25" s="47" t="s">
        <v>81</v>
      </c>
      <c r="D25" s="45" t="s">
        <v>85</v>
      </c>
      <c r="E25" s="38" t="s">
        <v>90</v>
      </c>
      <c r="F25" s="38" t="s">
        <v>100</v>
      </c>
      <c r="G25" s="17" t="s">
        <v>78</v>
      </c>
      <c r="H25" s="38" t="s">
        <v>101</v>
      </c>
      <c r="I25" s="38" t="s">
        <v>160</v>
      </c>
      <c r="J25" s="13"/>
      <c r="K25" s="13"/>
    </row>
    <row r="26" spans="1:19" ht="45" x14ac:dyDescent="0.2">
      <c r="A26" s="40">
        <v>2.2000000000000002</v>
      </c>
      <c r="B26" s="37" t="s">
        <v>31</v>
      </c>
      <c r="C26" s="47" t="s">
        <v>94</v>
      </c>
      <c r="D26" s="45" t="s">
        <v>89</v>
      </c>
      <c r="E26" s="38" t="s">
        <v>90</v>
      </c>
      <c r="F26" s="38" t="s">
        <v>100</v>
      </c>
      <c r="G26" s="17" t="s">
        <v>78</v>
      </c>
      <c r="H26" s="38" t="s">
        <v>101</v>
      </c>
      <c r="I26" s="38" t="s">
        <v>160</v>
      </c>
      <c r="J26" s="13"/>
      <c r="K26" s="13"/>
    </row>
    <row r="27" spans="1:19" ht="67.5" x14ac:dyDescent="0.2">
      <c r="A27" s="19">
        <v>2.5</v>
      </c>
      <c r="B27" s="37" t="s">
        <v>91</v>
      </c>
      <c r="C27" s="45" t="s">
        <v>93</v>
      </c>
      <c r="D27" s="45" t="s">
        <v>92</v>
      </c>
      <c r="E27" s="38" t="s">
        <v>58</v>
      </c>
      <c r="F27" s="38" t="s">
        <v>100</v>
      </c>
      <c r="G27" s="41" t="s">
        <v>29</v>
      </c>
      <c r="H27" s="38" t="s">
        <v>101</v>
      </c>
      <c r="I27" s="38" t="s">
        <v>160</v>
      </c>
      <c r="J27" s="5"/>
      <c r="K27" s="5"/>
    </row>
    <row r="28" spans="1:19" s="42" customFormat="1" ht="45" x14ac:dyDescent="0.2">
      <c r="A28" s="40">
        <v>2.2999999999999998</v>
      </c>
      <c r="B28" s="37" t="s">
        <v>32</v>
      </c>
      <c r="C28" s="35" t="s">
        <v>155</v>
      </c>
      <c r="D28" s="35" t="s">
        <v>161</v>
      </c>
      <c r="E28" s="38" t="s">
        <v>34</v>
      </c>
      <c r="F28" s="38" t="s">
        <v>100</v>
      </c>
      <c r="G28" s="17" t="s">
        <v>78</v>
      </c>
      <c r="H28" s="38" t="s">
        <v>101</v>
      </c>
      <c r="I28" s="38" t="s">
        <v>160</v>
      </c>
      <c r="J28" s="41"/>
      <c r="K28" s="41"/>
    </row>
    <row r="29" spans="1:19" ht="78.75" x14ac:dyDescent="0.2">
      <c r="A29" s="19">
        <v>2.7</v>
      </c>
      <c r="B29" s="37" t="s">
        <v>59</v>
      </c>
      <c r="C29" s="35" t="s">
        <v>97</v>
      </c>
      <c r="D29" s="45" t="s">
        <v>95</v>
      </c>
      <c r="E29" s="38" t="s">
        <v>28</v>
      </c>
      <c r="F29" s="38" t="s">
        <v>100</v>
      </c>
      <c r="G29" s="41" t="s">
        <v>29</v>
      </c>
      <c r="H29" s="38" t="s">
        <v>101</v>
      </c>
      <c r="I29" s="38" t="s">
        <v>43</v>
      </c>
      <c r="J29" s="5"/>
      <c r="K29" s="5"/>
    </row>
    <row r="30" spans="1:19" ht="180" x14ac:dyDescent="0.2">
      <c r="A30" s="19"/>
      <c r="B30" s="37" t="s">
        <v>96</v>
      </c>
      <c r="C30" s="35" t="s">
        <v>98</v>
      </c>
      <c r="D30" s="45" t="s">
        <v>99</v>
      </c>
      <c r="E30" s="38" t="s">
        <v>28</v>
      </c>
      <c r="F30" s="38" t="s">
        <v>100</v>
      </c>
      <c r="G30" s="41" t="s">
        <v>29</v>
      </c>
      <c r="H30" s="38" t="s">
        <v>101</v>
      </c>
      <c r="I30" s="38" t="s">
        <v>162</v>
      </c>
      <c r="J30" s="5"/>
      <c r="K30" s="5"/>
    </row>
    <row r="31" spans="1:19" x14ac:dyDescent="0.2">
      <c r="A31" s="18">
        <v>3</v>
      </c>
      <c r="B31" s="63" t="s">
        <v>33</v>
      </c>
      <c r="C31" s="63"/>
      <c r="D31" s="63"/>
      <c r="E31" s="63"/>
      <c r="F31" s="63"/>
      <c r="G31" s="63"/>
      <c r="H31" s="63"/>
      <c r="I31" s="63"/>
      <c r="J31" s="63"/>
      <c r="K31" s="63"/>
    </row>
    <row r="32" spans="1:19" ht="123.75" x14ac:dyDescent="0.2">
      <c r="A32" s="52">
        <v>3.2</v>
      </c>
      <c r="B32" s="53" t="s">
        <v>72</v>
      </c>
      <c r="C32" s="54" t="s">
        <v>80</v>
      </c>
      <c r="D32" s="54" t="s">
        <v>79</v>
      </c>
      <c r="E32" s="55" t="s">
        <v>28</v>
      </c>
      <c r="F32" s="55" t="s">
        <v>35</v>
      </c>
      <c r="G32" s="60" t="s">
        <v>78</v>
      </c>
      <c r="H32" s="55" t="s">
        <v>36</v>
      </c>
      <c r="I32" s="55" t="s">
        <v>43</v>
      </c>
      <c r="J32" s="56"/>
      <c r="K32" s="56"/>
    </row>
    <row r="33" spans="1:14" ht="84.75" x14ac:dyDescent="0.2">
      <c r="A33" s="52"/>
      <c r="B33" s="53" t="s">
        <v>102</v>
      </c>
      <c r="C33" s="54" t="s">
        <v>98</v>
      </c>
      <c r="D33" s="54" t="s">
        <v>103</v>
      </c>
      <c r="E33" s="55" t="s">
        <v>28</v>
      </c>
      <c r="F33" s="55" t="s">
        <v>35</v>
      </c>
      <c r="G33" s="60" t="s">
        <v>78</v>
      </c>
      <c r="H33" s="55" t="s">
        <v>36</v>
      </c>
      <c r="I33" s="55" t="s">
        <v>43</v>
      </c>
      <c r="J33" s="56"/>
      <c r="K33" s="56"/>
    </row>
    <row r="34" spans="1:14" ht="26.25" customHeight="1" x14ac:dyDescent="0.2">
      <c r="A34" s="18">
        <v>4</v>
      </c>
      <c r="B34" s="63" t="s">
        <v>37</v>
      </c>
      <c r="C34" s="63"/>
      <c r="D34" s="63"/>
      <c r="E34" s="63"/>
      <c r="F34" s="63"/>
      <c r="G34" s="63"/>
      <c r="H34" s="63"/>
      <c r="I34" s="63"/>
      <c r="J34" s="63"/>
      <c r="K34" s="63"/>
    </row>
    <row r="35" spans="1:14" ht="45" x14ac:dyDescent="0.2">
      <c r="A35" s="40">
        <v>4.0999999999999996</v>
      </c>
      <c r="B35" s="37" t="s">
        <v>38</v>
      </c>
      <c r="C35" s="35" t="s">
        <v>39</v>
      </c>
      <c r="D35" s="35" t="s">
        <v>40</v>
      </c>
      <c r="E35" s="38" t="s">
        <v>41</v>
      </c>
      <c r="F35" s="55" t="s">
        <v>35</v>
      </c>
      <c r="G35" s="41" t="s">
        <v>29</v>
      </c>
      <c r="H35" s="38" t="s">
        <v>42</v>
      </c>
      <c r="I35" s="38" t="s">
        <v>43</v>
      </c>
      <c r="J35" s="17"/>
      <c r="K35" s="5"/>
    </row>
    <row r="36" spans="1:14" ht="56.25" x14ac:dyDescent="0.2">
      <c r="A36" s="40">
        <v>4.2</v>
      </c>
      <c r="B36" s="37" t="s">
        <v>39</v>
      </c>
      <c r="C36" s="35" t="s">
        <v>39</v>
      </c>
      <c r="D36" s="35" t="s">
        <v>44</v>
      </c>
      <c r="E36" s="38" t="s">
        <v>28</v>
      </c>
      <c r="F36" s="38" t="s">
        <v>45</v>
      </c>
      <c r="G36" s="41" t="s">
        <v>29</v>
      </c>
      <c r="H36" s="55" t="s">
        <v>36</v>
      </c>
      <c r="I36" s="38" t="s">
        <v>43</v>
      </c>
      <c r="J36" s="17"/>
      <c r="K36" s="5"/>
    </row>
    <row r="37" spans="1:14" ht="31.5" customHeight="1" x14ac:dyDescent="0.2">
      <c r="A37" s="18">
        <v>5</v>
      </c>
      <c r="B37" s="63" t="s">
        <v>46</v>
      </c>
      <c r="C37" s="63"/>
      <c r="D37" s="63"/>
      <c r="E37" s="63"/>
      <c r="F37" s="63"/>
      <c r="G37" s="63"/>
      <c r="H37" s="63"/>
      <c r="I37" s="63"/>
      <c r="J37" s="63"/>
      <c r="K37" s="63"/>
    </row>
    <row r="38" spans="1:14" ht="33.75" x14ac:dyDescent="0.2">
      <c r="A38" s="19">
        <v>5.0999999999999996</v>
      </c>
      <c r="B38" s="46" t="s">
        <v>107</v>
      </c>
      <c r="C38" s="45" t="s">
        <v>98</v>
      </c>
      <c r="D38" s="35" t="s">
        <v>106</v>
      </c>
      <c r="E38" s="38" t="s">
        <v>47</v>
      </c>
      <c r="F38" s="38" t="s">
        <v>48</v>
      </c>
      <c r="G38" s="41" t="s">
        <v>29</v>
      </c>
      <c r="H38" s="38" t="s">
        <v>36</v>
      </c>
      <c r="I38" s="38" t="s">
        <v>43</v>
      </c>
      <c r="J38" s="41"/>
      <c r="K38" s="41"/>
    </row>
    <row r="39" spans="1:14" ht="22.5" x14ac:dyDescent="0.2">
      <c r="A39" s="19"/>
      <c r="B39" s="46" t="s">
        <v>108</v>
      </c>
      <c r="C39" s="45" t="s">
        <v>98</v>
      </c>
      <c r="D39" s="35" t="s">
        <v>109</v>
      </c>
      <c r="E39" s="38"/>
      <c r="F39" s="38" t="s">
        <v>48</v>
      </c>
      <c r="G39" s="41"/>
      <c r="H39" s="38"/>
      <c r="I39" s="38" t="s">
        <v>43</v>
      </c>
      <c r="J39" s="41"/>
      <c r="K39" s="41"/>
    </row>
    <row r="40" spans="1:14" ht="101.25" x14ac:dyDescent="0.2">
      <c r="A40" s="19">
        <v>5.3</v>
      </c>
      <c r="B40" s="6" t="s">
        <v>49</v>
      </c>
      <c r="C40" s="45" t="s">
        <v>119</v>
      </c>
      <c r="D40" s="35" t="s">
        <v>118</v>
      </c>
      <c r="E40" s="38" t="s">
        <v>47</v>
      </c>
      <c r="F40" s="38" t="s">
        <v>48</v>
      </c>
      <c r="G40" s="41" t="s">
        <v>29</v>
      </c>
      <c r="H40" s="38" t="s">
        <v>36</v>
      </c>
      <c r="I40" s="38" t="s">
        <v>43</v>
      </c>
      <c r="J40" s="41"/>
      <c r="K40" s="5"/>
    </row>
    <row r="41" spans="1:14" ht="382.5" x14ac:dyDescent="0.25">
      <c r="A41" s="19">
        <v>5.4</v>
      </c>
      <c r="B41" s="6" t="s">
        <v>50</v>
      </c>
      <c r="C41" s="45" t="s">
        <v>112</v>
      </c>
      <c r="D41" s="47" t="s">
        <v>111</v>
      </c>
      <c r="E41" s="38" t="s">
        <v>110</v>
      </c>
      <c r="F41" s="38" t="s">
        <v>48</v>
      </c>
      <c r="G41" s="41" t="s">
        <v>29</v>
      </c>
      <c r="H41" s="38" t="s">
        <v>36</v>
      </c>
      <c r="I41" s="38" t="s">
        <v>43</v>
      </c>
      <c r="J41" s="5"/>
      <c r="K41" s="5"/>
      <c r="L41" s="88"/>
      <c r="M41" s="89"/>
      <c r="N41" s="89"/>
    </row>
    <row r="42" spans="1:14" ht="123.75" x14ac:dyDescent="0.25">
      <c r="A42" s="19"/>
      <c r="B42" s="6" t="s">
        <v>113</v>
      </c>
      <c r="C42" s="45" t="s">
        <v>114</v>
      </c>
      <c r="D42" s="47" t="s">
        <v>115</v>
      </c>
      <c r="E42" s="38" t="s">
        <v>116</v>
      </c>
      <c r="F42" s="38" t="s">
        <v>48</v>
      </c>
      <c r="G42" s="41" t="s">
        <v>29</v>
      </c>
      <c r="H42" s="38" t="s">
        <v>36</v>
      </c>
      <c r="I42" s="38" t="s">
        <v>43</v>
      </c>
      <c r="J42" s="5"/>
      <c r="K42" s="5"/>
      <c r="L42" s="57"/>
      <c r="M42" s="58"/>
      <c r="N42" s="58"/>
    </row>
    <row r="43" spans="1:14" ht="45" x14ac:dyDescent="0.25">
      <c r="A43" s="19"/>
      <c r="B43" s="6" t="s">
        <v>120</v>
      </c>
      <c r="C43" s="45" t="s">
        <v>121</v>
      </c>
      <c r="D43" s="47" t="s">
        <v>122</v>
      </c>
      <c r="E43" s="38" t="s">
        <v>34</v>
      </c>
      <c r="F43" s="38" t="s">
        <v>48</v>
      </c>
      <c r="G43" s="17" t="s">
        <v>78</v>
      </c>
      <c r="H43" s="38" t="s">
        <v>159</v>
      </c>
      <c r="I43" s="38" t="s">
        <v>43</v>
      </c>
      <c r="J43" s="5"/>
      <c r="K43" s="5"/>
      <c r="L43" s="57"/>
      <c r="M43" s="58"/>
      <c r="N43" s="58"/>
    </row>
    <row r="44" spans="1:14" ht="33.75" x14ac:dyDescent="0.25">
      <c r="A44" s="19"/>
      <c r="B44" s="6" t="s">
        <v>156</v>
      </c>
      <c r="C44" s="45" t="s">
        <v>98</v>
      </c>
      <c r="D44" s="47" t="s">
        <v>157</v>
      </c>
      <c r="E44" s="38" t="s">
        <v>158</v>
      </c>
      <c r="F44" s="38" t="s">
        <v>164</v>
      </c>
      <c r="G44" s="17" t="s">
        <v>78</v>
      </c>
      <c r="H44" s="38" t="s">
        <v>159</v>
      </c>
      <c r="I44" s="38" t="s">
        <v>43</v>
      </c>
      <c r="J44" s="5"/>
      <c r="K44" s="5"/>
      <c r="L44" s="57"/>
      <c r="M44" s="58"/>
      <c r="N44" s="58"/>
    </row>
    <row r="45" spans="1:14" ht="78.75" x14ac:dyDescent="0.25">
      <c r="A45" s="19"/>
      <c r="B45" s="6" t="s">
        <v>124</v>
      </c>
      <c r="C45" s="45" t="s">
        <v>126</v>
      </c>
      <c r="D45" s="47" t="s">
        <v>125</v>
      </c>
      <c r="E45" s="38" t="s">
        <v>34</v>
      </c>
      <c r="F45" s="38" t="s">
        <v>48</v>
      </c>
      <c r="G45" s="41" t="s">
        <v>29</v>
      </c>
      <c r="H45" s="38" t="s">
        <v>36</v>
      </c>
      <c r="I45" s="38" t="s">
        <v>43</v>
      </c>
      <c r="J45" s="5"/>
      <c r="K45" s="5"/>
      <c r="L45" s="57"/>
      <c r="M45" s="58"/>
      <c r="N45" s="58"/>
    </row>
    <row r="46" spans="1:14" ht="22.5" x14ac:dyDescent="0.2">
      <c r="A46" s="19">
        <v>5.9</v>
      </c>
      <c r="B46" s="6" t="s">
        <v>51</v>
      </c>
      <c r="C46" s="45" t="s">
        <v>149</v>
      </c>
      <c r="D46" s="35" t="s">
        <v>147</v>
      </c>
      <c r="E46" s="38" t="s">
        <v>34</v>
      </c>
      <c r="F46" s="38" t="s">
        <v>48</v>
      </c>
      <c r="G46" s="5" t="s">
        <v>60</v>
      </c>
      <c r="H46" s="38" t="s">
        <v>148</v>
      </c>
      <c r="I46" s="4" t="s">
        <v>43</v>
      </c>
      <c r="J46" s="5"/>
      <c r="K46" s="5"/>
    </row>
    <row r="47" spans="1:14" ht="112.5" x14ac:dyDescent="0.25">
      <c r="A47" s="19"/>
      <c r="B47" s="6" t="s">
        <v>127</v>
      </c>
      <c r="C47" s="45"/>
      <c r="D47" s="47" t="s">
        <v>129</v>
      </c>
      <c r="E47" s="38" t="s">
        <v>128</v>
      </c>
      <c r="F47" s="38" t="s">
        <v>165</v>
      </c>
      <c r="G47" s="5" t="s">
        <v>60</v>
      </c>
      <c r="H47" s="38" t="s">
        <v>36</v>
      </c>
      <c r="I47" s="38" t="s">
        <v>163</v>
      </c>
      <c r="J47" s="5"/>
      <c r="K47" s="5"/>
      <c r="L47" s="57"/>
      <c r="M47" s="58"/>
      <c r="N47" s="58"/>
    </row>
    <row r="48" spans="1:14" ht="33.75" x14ac:dyDescent="0.25">
      <c r="A48" s="19"/>
      <c r="B48" s="7" t="s">
        <v>132</v>
      </c>
      <c r="C48" s="45" t="s">
        <v>140</v>
      </c>
      <c r="D48" s="47" t="s">
        <v>130</v>
      </c>
      <c r="E48" s="38" t="s">
        <v>167</v>
      </c>
      <c r="F48" s="38" t="s">
        <v>166</v>
      </c>
      <c r="G48" s="41" t="s">
        <v>29</v>
      </c>
      <c r="H48" s="38" t="s">
        <v>36</v>
      </c>
      <c r="I48" s="4" t="s">
        <v>43</v>
      </c>
      <c r="J48" s="5"/>
      <c r="K48" s="5"/>
      <c r="L48" s="57"/>
      <c r="M48" s="58"/>
      <c r="N48" s="58"/>
    </row>
    <row r="49" spans="1:14" ht="33.75" x14ac:dyDescent="0.25">
      <c r="A49" s="19"/>
      <c r="B49" s="7" t="s">
        <v>133</v>
      </c>
      <c r="C49" s="45" t="s">
        <v>141</v>
      </c>
      <c r="D49" s="47" t="s">
        <v>131</v>
      </c>
      <c r="E49" s="38" t="s">
        <v>167</v>
      </c>
      <c r="F49" s="38" t="s">
        <v>166</v>
      </c>
      <c r="G49" s="41" t="s">
        <v>29</v>
      </c>
      <c r="H49" s="38" t="s">
        <v>36</v>
      </c>
      <c r="I49" s="4" t="s">
        <v>43</v>
      </c>
      <c r="J49" s="5"/>
      <c r="K49" s="5"/>
      <c r="L49" s="57"/>
      <c r="M49" s="58"/>
      <c r="N49" s="58"/>
    </row>
    <row r="50" spans="1:14" ht="33.75" x14ac:dyDescent="0.25">
      <c r="A50" s="19"/>
      <c r="B50" s="7" t="s">
        <v>134</v>
      </c>
      <c r="C50" s="45" t="s">
        <v>142</v>
      </c>
      <c r="D50" s="47" t="s">
        <v>136</v>
      </c>
      <c r="E50" s="38" t="s">
        <v>167</v>
      </c>
      <c r="F50" s="38" t="s">
        <v>166</v>
      </c>
      <c r="G50" s="41" t="s">
        <v>29</v>
      </c>
      <c r="H50" s="38" t="s">
        <v>36</v>
      </c>
      <c r="I50" s="4" t="s">
        <v>43</v>
      </c>
      <c r="J50" s="5"/>
      <c r="K50" s="5"/>
      <c r="L50" s="57"/>
      <c r="M50" s="58"/>
      <c r="N50" s="58"/>
    </row>
    <row r="51" spans="1:14" ht="33.75" x14ac:dyDescent="0.25">
      <c r="A51" s="19"/>
      <c r="B51" s="7" t="s">
        <v>135</v>
      </c>
      <c r="C51" s="45" t="s">
        <v>143</v>
      </c>
      <c r="D51" s="47" t="s">
        <v>137</v>
      </c>
      <c r="E51" s="38" t="s">
        <v>167</v>
      </c>
      <c r="F51" s="38" t="s">
        <v>166</v>
      </c>
      <c r="G51" s="41" t="s">
        <v>29</v>
      </c>
      <c r="H51" s="38" t="s">
        <v>36</v>
      </c>
      <c r="I51" s="4" t="s">
        <v>43</v>
      </c>
      <c r="J51" s="5"/>
      <c r="K51" s="5"/>
      <c r="L51" s="57"/>
      <c r="M51" s="58"/>
      <c r="N51" s="58"/>
    </row>
    <row r="52" spans="1:14" ht="101.25" x14ac:dyDescent="0.25">
      <c r="A52" s="19"/>
      <c r="B52" s="7" t="s">
        <v>144</v>
      </c>
      <c r="C52" s="45" t="s">
        <v>145</v>
      </c>
      <c r="D52" s="47" t="s">
        <v>146</v>
      </c>
      <c r="E52" s="38" t="s">
        <v>167</v>
      </c>
      <c r="F52" s="38" t="s">
        <v>166</v>
      </c>
      <c r="G52" s="41" t="s">
        <v>29</v>
      </c>
      <c r="H52" s="38" t="s">
        <v>36</v>
      </c>
      <c r="I52" s="4" t="s">
        <v>43</v>
      </c>
      <c r="J52" s="5"/>
      <c r="K52" s="5"/>
      <c r="L52" s="57"/>
      <c r="M52" s="58"/>
      <c r="N52" s="58"/>
    </row>
    <row r="53" spans="1:14" ht="78.75" x14ac:dyDescent="0.2">
      <c r="A53" s="19">
        <v>5.5</v>
      </c>
      <c r="B53" s="6" t="s">
        <v>139</v>
      </c>
      <c r="C53" s="45" t="s">
        <v>94</v>
      </c>
      <c r="D53" s="39" t="s">
        <v>138</v>
      </c>
      <c r="E53" s="38" t="s">
        <v>47</v>
      </c>
      <c r="F53" s="38" t="s">
        <v>166</v>
      </c>
      <c r="G53" s="41" t="s">
        <v>29</v>
      </c>
      <c r="H53" s="38" t="s">
        <v>36</v>
      </c>
      <c r="I53" s="38" t="s">
        <v>43</v>
      </c>
      <c r="J53" s="5"/>
      <c r="K53" s="5"/>
      <c r="L53" s="90"/>
      <c r="M53" s="65"/>
      <c r="N53" s="65"/>
    </row>
    <row r="54" spans="1:14" ht="33.75" x14ac:dyDescent="0.2">
      <c r="A54" s="19">
        <v>5.7</v>
      </c>
      <c r="B54" s="6" t="s">
        <v>153</v>
      </c>
      <c r="C54" s="45"/>
      <c r="D54" s="39" t="s">
        <v>154</v>
      </c>
      <c r="E54" s="43" t="s">
        <v>34</v>
      </c>
      <c r="F54" s="43" t="s">
        <v>48</v>
      </c>
      <c r="G54" s="60" t="s">
        <v>78</v>
      </c>
      <c r="H54" s="43" t="s">
        <v>123</v>
      </c>
      <c r="I54" s="43" t="s">
        <v>61</v>
      </c>
      <c r="J54" s="5"/>
      <c r="K54" s="5"/>
    </row>
    <row r="55" spans="1:14" ht="101.25" x14ac:dyDescent="0.2">
      <c r="A55" s="19">
        <v>5.6</v>
      </c>
      <c r="B55" s="6" t="s">
        <v>150</v>
      </c>
      <c r="C55" s="45" t="s">
        <v>151</v>
      </c>
      <c r="D55" s="7" t="s">
        <v>152</v>
      </c>
      <c r="E55" s="38" t="s">
        <v>34</v>
      </c>
      <c r="F55" s="43" t="s">
        <v>48</v>
      </c>
      <c r="G55" s="41" t="s">
        <v>29</v>
      </c>
      <c r="H55" s="38" t="s">
        <v>36</v>
      </c>
      <c r="I55" s="38" t="s">
        <v>43</v>
      </c>
      <c r="J55" s="5"/>
      <c r="K55" s="5"/>
    </row>
    <row r="56" spans="1:14" ht="189" customHeight="1" x14ac:dyDescent="0.2">
      <c r="A56" s="19">
        <v>5.19</v>
      </c>
      <c r="B56" s="37" t="s">
        <v>53</v>
      </c>
      <c r="C56" s="45" t="s">
        <v>97</v>
      </c>
      <c r="D56" s="7" t="s">
        <v>117</v>
      </c>
      <c r="E56" s="4" t="s">
        <v>34</v>
      </c>
      <c r="F56" s="4" t="s">
        <v>52</v>
      </c>
      <c r="G56" s="5" t="s">
        <v>29</v>
      </c>
      <c r="H56" s="4" t="s">
        <v>36</v>
      </c>
      <c r="I56" s="4" t="s">
        <v>43</v>
      </c>
      <c r="J56" s="5"/>
      <c r="K56" s="5"/>
    </row>
    <row r="57" spans="1:14" x14ac:dyDescent="0.2">
      <c r="A57" s="18">
        <v>6</v>
      </c>
      <c r="B57" s="63" t="s">
        <v>54</v>
      </c>
      <c r="C57" s="63"/>
      <c r="D57" s="63"/>
      <c r="E57" s="63"/>
      <c r="F57" s="63"/>
      <c r="G57" s="63"/>
      <c r="H57" s="63"/>
      <c r="I57" s="63"/>
      <c r="J57" s="63"/>
      <c r="K57" s="63"/>
    </row>
    <row r="58" spans="1:14" ht="76.5" x14ac:dyDescent="0.2">
      <c r="A58" s="19">
        <v>6.1</v>
      </c>
      <c r="B58" s="37" t="s">
        <v>65</v>
      </c>
      <c r="C58" s="45" t="s">
        <v>76</v>
      </c>
      <c r="D58" s="59" t="s">
        <v>77</v>
      </c>
      <c r="E58" s="4" t="s">
        <v>28</v>
      </c>
      <c r="F58" s="4" t="s">
        <v>63</v>
      </c>
      <c r="G58" s="5" t="s">
        <v>29</v>
      </c>
      <c r="H58" s="5" t="s">
        <v>30</v>
      </c>
      <c r="I58" s="4" t="s">
        <v>43</v>
      </c>
      <c r="J58" s="5"/>
      <c r="K58" s="5"/>
    </row>
    <row r="59" spans="1:14" ht="89.25" x14ac:dyDescent="0.2">
      <c r="A59" s="40">
        <v>6.2</v>
      </c>
      <c r="B59" s="37" t="s">
        <v>73</v>
      </c>
      <c r="C59" s="35" t="s">
        <v>74</v>
      </c>
      <c r="D59" s="59" t="s">
        <v>75</v>
      </c>
      <c r="E59" s="38" t="s">
        <v>28</v>
      </c>
      <c r="F59" s="38" t="s">
        <v>63</v>
      </c>
      <c r="G59" s="41" t="s">
        <v>60</v>
      </c>
      <c r="H59" s="38" t="s">
        <v>62</v>
      </c>
      <c r="I59" s="38" t="s">
        <v>64</v>
      </c>
      <c r="J59" s="5"/>
      <c r="K59" s="5"/>
    </row>
    <row r="60" spans="1:14" s="42" customFormat="1" ht="45" x14ac:dyDescent="0.2">
      <c r="A60" s="40">
        <v>6.4</v>
      </c>
      <c r="B60" s="37" t="s">
        <v>66</v>
      </c>
      <c r="C60" s="35" t="s">
        <v>67</v>
      </c>
      <c r="D60" s="35" t="s">
        <v>68</v>
      </c>
      <c r="E60" s="38" t="s">
        <v>28</v>
      </c>
      <c r="F60" s="38" t="s">
        <v>69</v>
      </c>
      <c r="G60" s="41" t="s">
        <v>60</v>
      </c>
      <c r="H60" s="41" t="s">
        <v>70</v>
      </c>
      <c r="I60" s="38" t="s">
        <v>43</v>
      </c>
      <c r="J60" s="41"/>
      <c r="K60" s="41"/>
    </row>
    <row r="61" spans="1:14" x14ac:dyDescent="0.2">
      <c r="A61" s="23"/>
      <c r="B61" s="85" t="s">
        <v>55</v>
      </c>
      <c r="C61" s="85"/>
      <c r="D61" s="85"/>
      <c r="E61" s="85"/>
      <c r="F61" s="85"/>
      <c r="G61" s="85"/>
      <c r="H61" s="85"/>
      <c r="I61" s="85"/>
      <c r="J61" s="85"/>
      <c r="K61" s="85"/>
    </row>
    <row r="62" spans="1:14" ht="14.25" customHeight="1" x14ac:dyDescent="0.2">
      <c r="A62" s="24"/>
      <c r="B62" s="86" t="s">
        <v>56</v>
      </c>
      <c r="C62" s="86"/>
      <c r="D62" s="86"/>
      <c r="E62" s="86"/>
      <c r="F62" s="86"/>
      <c r="G62" s="86"/>
      <c r="H62" s="86"/>
      <c r="I62" s="86"/>
      <c r="J62" s="86"/>
      <c r="K62" s="87"/>
    </row>
    <row r="63" spans="1:14" x14ac:dyDescent="0.2">
      <c r="A63" s="24"/>
      <c r="B63" s="86"/>
      <c r="C63" s="86"/>
      <c r="D63" s="86"/>
      <c r="E63" s="86"/>
      <c r="F63" s="86"/>
      <c r="G63" s="86"/>
      <c r="H63" s="86"/>
      <c r="I63" s="86"/>
      <c r="J63" s="86"/>
      <c r="K63" s="87"/>
    </row>
    <row r="64" spans="1:14" ht="21" customHeight="1" x14ac:dyDescent="0.2">
      <c r="A64" s="25"/>
      <c r="B64" s="26" t="s">
        <v>57</v>
      </c>
      <c r="C64" s="36"/>
      <c r="D64" s="27"/>
      <c r="E64" s="27"/>
      <c r="F64" s="27"/>
      <c r="G64" s="27"/>
      <c r="H64" s="27"/>
      <c r="I64" s="27"/>
      <c r="J64" s="27"/>
      <c r="K64" s="28"/>
    </row>
  </sheetData>
  <mergeCells count="35">
    <mergeCell ref="B61:K61"/>
    <mergeCell ref="B62:K63"/>
    <mergeCell ref="L41:N41"/>
    <mergeCell ref="L53:N53"/>
    <mergeCell ref="A15:C15"/>
    <mergeCell ref="A17:A18"/>
    <mergeCell ref="K17:K18"/>
    <mergeCell ref="I17:I18"/>
    <mergeCell ref="H17:H18"/>
    <mergeCell ref="E17:G17"/>
    <mergeCell ref="D17:D18"/>
    <mergeCell ref="C17:C18"/>
    <mergeCell ref="B17:B18"/>
    <mergeCell ref="B19:K19"/>
    <mergeCell ref="J17:J18"/>
    <mergeCell ref="B37:K37"/>
    <mergeCell ref="L1:N1"/>
    <mergeCell ref="L3:N3"/>
    <mergeCell ref="E15:I15"/>
    <mergeCell ref="D13:I13"/>
    <mergeCell ref="D14:I14"/>
    <mergeCell ref="D11:K11"/>
    <mergeCell ref="E12:I12"/>
    <mergeCell ref="C2:D2"/>
    <mergeCell ref="C3:D3"/>
    <mergeCell ref="C4:D4"/>
    <mergeCell ref="C5:D5"/>
    <mergeCell ref="C6:D6"/>
    <mergeCell ref="C7:D7"/>
    <mergeCell ref="C8:D8"/>
    <mergeCell ref="C9:D9"/>
    <mergeCell ref="B57:K57"/>
    <mergeCell ref="B34:K34"/>
    <mergeCell ref="B31:K31"/>
    <mergeCell ref="B22:K22"/>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7" max="10" man="1"/>
    <brk id="30" max="10" man="1"/>
    <brk id="33" max="10" man="1"/>
    <brk id="56"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4</Value>
    </TaxCatchAll>
    <_dlc_DocId xmlns="3be47954-cb7c-45b2-ab7a-53ada5817909">MRPA-90827537-4374</_dlc_DocId>
    <_dlc_DocIdUrl xmlns="3be47954-cb7c-45b2-ab7a-53ada5817909">
      <Url>https://fultonhogan.sharepoint.com/teams/PD07655/_layouts/15/DocIdRedir.aspx?ID=MRPA-90827537-4374</Url>
      <Description>MRPA-90827537-4374</Description>
    </_dlc_DocIdUrl>
    <lcf76f155ced4ddcb4097134ff3c332f xmlns="e735f093-acf6-4c16-80a4-869ab95199d6">
      <Terms xmlns="http://schemas.microsoft.com/office/infopath/2007/PartnerControls"/>
    </lcf76f155ced4ddcb4097134ff3c332f>
    <g1c6ac37c1754461b3b74df7fd890f40 xmlns="e735f093-acf6-4c16-80a4-869ab95199d6">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g1c6ac37c1754461b3b74df7fd890f40>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96CAB8B48E1334FAE78A028CF8CD9DB" ma:contentTypeVersion="18" ma:contentTypeDescription="Create a new document." ma:contentTypeScope="" ma:versionID="9cae4ebea80323c881993e9410f83e5c">
  <xsd:schema xmlns:xsd="http://www.w3.org/2001/XMLSchema" xmlns:xs="http://www.w3.org/2001/XMLSchema" xmlns:p="http://schemas.microsoft.com/office/2006/metadata/properties" xmlns:ns2="67a9c916-b9aa-4dc2-9f16-c44ca415698d" xmlns:ns3="e735f093-acf6-4c16-80a4-869ab95199d6" xmlns:ns4="3be47954-cb7c-45b2-ab7a-53ada5817909" targetNamespace="http://schemas.microsoft.com/office/2006/metadata/properties" ma:root="true" ma:fieldsID="3078c40966828f0157d3386fa3bf5db1" ns2:_="" ns3:_="" ns4:_="">
    <xsd:import namespace="67a9c916-b9aa-4dc2-9f16-c44ca415698d"/>
    <xsd:import namespace="e735f093-acf6-4c16-80a4-869ab95199d6"/>
    <xsd:import namespace="3be47954-cb7c-45b2-ab7a-53ada5817909"/>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g1c6ac37c1754461b3b74df7fd890f40"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35f093-acf6-4c16-80a4-869ab95199d6" elementFormDefault="qualified">
    <xsd:import namespace="http://schemas.microsoft.com/office/2006/documentManagement/types"/>
    <xsd:import namespace="http://schemas.microsoft.com/office/infopath/2007/PartnerControls"/>
    <xsd:element name="g1c6ac37c1754461b3b74df7fd890f40" ma:index="12" nillable="true" ma:taxonomy="true" ma:internalName="g1c6ac37c1754461b3b74df7fd890f40" ma:taxonomyFieldName="Project" ma:displayName="Project" ma:default="6;#Station Street (Officer)|66b6924f-9c7c-465c-b983-771aff38e950" ma:fieldId="{01c6ac37-c175-4461-b3b7-4df7fd890f40}"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purl.org/dc/term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47bb1aa9-43bb-4562-a2f8-03a598b3b4dd"/>
    <ds:schemaRef ds:uri="http://schemas.microsoft.com/office/2006/documentManagement/types"/>
    <ds:schemaRef ds:uri="67a9c916-b9aa-4dc2-9f16-c44ca415698d"/>
    <ds:schemaRef ds:uri="9c3a2a23-c90d-4814-8d35-ab8780b3f0b7"/>
    <ds:schemaRef ds:uri="http://www.w3.org/XML/1998/namespace"/>
    <ds:schemaRef ds:uri="3be47954-cb7c-45b2-ab7a-53ada5817909"/>
    <ds:schemaRef ds:uri="e735f093-acf6-4c16-80a4-869ab95199d6"/>
  </ds:schemaRefs>
</ds:datastoreItem>
</file>

<file path=customXml/itemProps4.xml><?xml version="1.0" encoding="utf-8"?>
<ds:datastoreItem xmlns:ds="http://schemas.openxmlformats.org/officeDocument/2006/customXml" ds:itemID="{5BEAE409-F48D-4FC7-88D9-ACED1776F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e735f093-acf6-4c16-80a4-869ab95199d6"/>
    <ds:schemaRef ds:uri="3be47954-cb7c-45b2-ab7a-53ada58179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2024-07-16T06:37:25Z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0x010100C96CAB8B48E1334FAE78A028CF8CD9DB</vt:lpwstr>
  </property>
  <property fmtid="{D5CDD505-2E9C-101B-9397-08002B2CF9AE}" pid="3" name="_dlc_DocIdItemGuid">
    <vt:lpwstr>e0866564-814b-44aa-bf87-efb898c8b657</vt:lpwstr>
  </property>
  <property fmtid="{D5CDD505-2E9C-101B-9397-08002B2CF9AE}" pid="4" name="TaxKeyword">
    <vt:lpwstr/>
  </property>
  <property fmtid="{D5CDD505-2E9C-101B-9397-08002B2CF9AE}" pid="5" name="Project">
    <vt:lpwstr>4;#Brunt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y fmtid="{D5CDD505-2E9C-101B-9397-08002B2CF9AE}" pid="17" name="Order">
    <vt:r8>37240200</vt:r8>
  </property>
  <property fmtid="{D5CDD505-2E9C-101B-9397-08002B2CF9AE}" pid="18" name="xd_Signature">
    <vt:bool>false</vt:bool>
  </property>
  <property fmtid="{D5CDD505-2E9C-101B-9397-08002B2CF9AE}" pid="19" name="Count">
    <vt:r8>1</vt:r8>
  </property>
  <property fmtid="{D5CDD505-2E9C-101B-9397-08002B2CF9AE}" pid="20" name="SharedWithUsers">
    <vt:lpwstr>464;#WONG, Hui;#234;#BAJAJ, Shubham</vt:lpwstr>
  </property>
  <property fmtid="{D5CDD505-2E9C-101B-9397-08002B2CF9AE}" pid="21" name="xd_ProgID">
    <vt:lpwstr/>
  </property>
  <property fmtid="{D5CDD505-2E9C-101B-9397-08002B2CF9AE}" pid="22" name="l1532197b8344cb19adf5365ae4ff0ff">
    <vt:lpwstr>Brunt Road|61864b15-5581-41fa-93cf-6a4f4b0209b1</vt:lpwstr>
  </property>
  <property fmtid="{D5CDD505-2E9C-101B-9397-08002B2CF9AE}" pid="23" name="TemplateUrl">
    <vt:lpwstr/>
  </property>
</Properties>
</file>