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Currie Construction\32359523\"/>
    </mc:Choice>
  </mc:AlternateContent>
  <xr:revisionPtr revIDLastSave="0" documentId="13_ncr:1_{04B5E43B-C5B1-46AF-87BE-2D29D29FEB67}" xr6:coauthVersionLast="47" xr6:coauthVersionMax="47" xr10:uidLastSave="{00000000-0000-0000-0000-000000000000}"/>
  <bookViews>
    <workbookView xWindow="615" yWindow="270" windowWidth="27885" windowHeight="1917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9" i="1" l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36" i="1"/>
  <c r="V36" i="1"/>
  <c r="U36" i="1"/>
  <c r="T36" i="1"/>
  <c r="S36" i="1"/>
  <c r="R36" i="1"/>
  <c r="Q36" i="1"/>
  <c r="P36" i="1"/>
  <c r="O36" i="1"/>
  <c r="N36" i="1"/>
  <c r="W35" i="1"/>
  <c r="V35" i="1"/>
  <c r="U35" i="1"/>
  <c r="T35" i="1"/>
  <c r="S35" i="1"/>
  <c r="R35" i="1"/>
  <c r="Q35" i="1"/>
  <c r="P35" i="1"/>
  <c r="O35" i="1"/>
  <c r="N35" i="1"/>
  <c r="W34" i="1"/>
  <c r="V34" i="1"/>
  <c r="U34" i="1"/>
  <c r="T34" i="1"/>
  <c r="S34" i="1"/>
  <c r="R34" i="1"/>
  <c r="Q34" i="1"/>
  <c r="P34" i="1"/>
  <c r="O34" i="1"/>
  <c r="N34" i="1"/>
  <c r="W33" i="1"/>
  <c r="V33" i="1"/>
  <c r="U33" i="1"/>
  <c r="T33" i="1"/>
  <c r="S33" i="1"/>
  <c r="R33" i="1"/>
  <c r="Q33" i="1"/>
  <c r="P33" i="1"/>
  <c r="O33" i="1"/>
  <c r="N33" i="1"/>
  <c r="W32" i="1"/>
  <c r="V32" i="1"/>
  <c r="U32" i="1"/>
  <c r="T32" i="1"/>
  <c r="S32" i="1"/>
  <c r="R32" i="1"/>
  <c r="Q32" i="1"/>
  <c r="P32" i="1"/>
  <c r="O32" i="1"/>
  <c r="N32" i="1"/>
  <c r="W31" i="1"/>
  <c r="V31" i="1"/>
  <c r="U31" i="1"/>
  <c r="T31" i="1"/>
  <c r="S31" i="1"/>
  <c r="R31" i="1"/>
  <c r="Q31" i="1"/>
  <c r="P31" i="1"/>
  <c r="O31" i="1"/>
  <c r="N31" i="1"/>
  <c r="W30" i="1"/>
  <c r="V30" i="1"/>
  <c r="U30" i="1"/>
  <c r="T30" i="1"/>
  <c r="S30" i="1"/>
  <c r="R30" i="1"/>
  <c r="Q30" i="1"/>
  <c r="P30" i="1"/>
  <c r="O30" i="1"/>
  <c r="N30" i="1"/>
  <c r="W29" i="1"/>
  <c r="V29" i="1"/>
  <c r="U29" i="1"/>
  <c r="T29" i="1"/>
  <c r="S29" i="1"/>
  <c r="R29" i="1"/>
  <c r="Q29" i="1"/>
  <c r="P29" i="1"/>
  <c r="O29" i="1"/>
  <c r="N29" i="1"/>
  <c r="W28" i="1"/>
  <c r="V28" i="1"/>
  <c r="U28" i="1"/>
  <c r="T28" i="1"/>
  <c r="S28" i="1"/>
  <c r="R28" i="1"/>
  <c r="Q28" i="1"/>
  <c r="P28" i="1"/>
  <c r="O28" i="1"/>
  <c r="N28" i="1"/>
  <c r="W27" i="1"/>
  <c r="V27" i="1"/>
  <c r="U27" i="1"/>
  <c r="T27" i="1"/>
  <c r="S27" i="1"/>
  <c r="R27" i="1"/>
  <c r="Q27" i="1"/>
  <c r="P27" i="1"/>
  <c r="O27" i="1"/>
  <c r="N27" i="1"/>
  <c r="W26" i="1"/>
  <c r="V26" i="1"/>
  <c r="U26" i="1"/>
  <c r="T26" i="1"/>
  <c r="S26" i="1"/>
  <c r="R26" i="1"/>
  <c r="Q26" i="1"/>
  <c r="P26" i="1"/>
  <c r="O26" i="1"/>
  <c r="N26" i="1"/>
  <c r="W25" i="1"/>
  <c r="V25" i="1"/>
  <c r="U25" i="1"/>
  <c r="T25" i="1"/>
  <c r="S25" i="1"/>
  <c r="R25" i="1"/>
  <c r="Q25" i="1"/>
  <c r="P25" i="1"/>
  <c r="O25" i="1"/>
  <c r="N25" i="1"/>
  <c r="W24" i="1"/>
  <c r="V24" i="1"/>
  <c r="U24" i="1"/>
  <c r="T24" i="1"/>
  <c r="S24" i="1"/>
  <c r="R24" i="1"/>
  <c r="Q24" i="1"/>
  <c r="P24" i="1"/>
  <c r="O24" i="1"/>
  <c r="N24" i="1"/>
  <c r="W23" i="1"/>
  <c r="V23" i="1"/>
  <c r="U23" i="1"/>
  <c r="T23" i="1"/>
  <c r="S23" i="1"/>
  <c r="R23" i="1"/>
  <c r="Q23" i="1"/>
  <c r="P23" i="1"/>
  <c r="O23" i="1"/>
  <c r="N23" i="1"/>
  <c r="W22" i="1"/>
  <c r="V22" i="1"/>
  <c r="U22" i="1"/>
  <c r="T22" i="1"/>
  <c r="S22" i="1"/>
  <c r="R22" i="1"/>
  <c r="Q22" i="1"/>
  <c r="P22" i="1"/>
  <c r="O22" i="1"/>
  <c r="N22" i="1"/>
  <c r="W21" i="1"/>
  <c r="V21" i="1"/>
  <c r="U21" i="1"/>
  <c r="T21" i="1"/>
  <c r="S21" i="1"/>
  <c r="R21" i="1"/>
  <c r="Q21" i="1"/>
  <c r="P21" i="1"/>
  <c r="O21" i="1"/>
  <c r="N21" i="1"/>
  <c r="W20" i="1"/>
  <c r="V20" i="1"/>
  <c r="U20" i="1"/>
  <c r="T20" i="1"/>
  <c r="S20" i="1"/>
  <c r="R20" i="1"/>
  <c r="Q20" i="1"/>
  <c r="P20" i="1"/>
  <c r="O20" i="1"/>
  <c r="N20" i="1"/>
  <c r="W19" i="1"/>
  <c r="V19" i="1"/>
  <c r="U19" i="1"/>
  <c r="T19" i="1"/>
  <c r="S19" i="1"/>
  <c r="R19" i="1"/>
  <c r="Q19" i="1"/>
  <c r="P19" i="1"/>
  <c r="O19" i="1"/>
  <c r="N19" i="1"/>
  <c r="W18" i="1"/>
  <c r="V18" i="1"/>
  <c r="U18" i="1"/>
  <c r="T18" i="1"/>
  <c r="S18" i="1"/>
  <c r="R18" i="1"/>
  <c r="Q18" i="1"/>
  <c r="P18" i="1"/>
  <c r="O18" i="1"/>
  <c r="N18" i="1"/>
  <c r="W17" i="1"/>
  <c r="V17" i="1"/>
  <c r="U17" i="1"/>
  <c r="T17" i="1"/>
  <c r="S17" i="1"/>
  <c r="R17" i="1"/>
  <c r="Q17" i="1"/>
  <c r="P17" i="1"/>
  <c r="O17" i="1"/>
  <c r="N17" i="1"/>
  <c r="W16" i="1"/>
  <c r="V16" i="1"/>
  <c r="U16" i="1"/>
  <c r="T16" i="1"/>
  <c r="S16" i="1"/>
  <c r="R16" i="1"/>
  <c r="Q16" i="1"/>
  <c r="P16" i="1"/>
  <c r="O16" i="1"/>
  <c r="N16" i="1"/>
  <c r="W15" i="1"/>
  <c r="V15" i="1"/>
  <c r="U15" i="1"/>
  <c r="T15" i="1"/>
  <c r="S15" i="1"/>
  <c r="R15" i="1"/>
  <c r="Q15" i="1"/>
  <c r="P15" i="1"/>
  <c r="O15" i="1"/>
  <c r="N15" i="1"/>
  <c r="W14" i="1"/>
  <c r="V14" i="1"/>
  <c r="U14" i="1"/>
  <c r="T14" i="1"/>
  <c r="S14" i="1"/>
  <c r="R14" i="1"/>
  <c r="Q14" i="1"/>
  <c r="P14" i="1"/>
  <c r="O14" i="1"/>
  <c r="N14" i="1"/>
  <c r="W13" i="1"/>
  <c r="V13" i="1"/>
  <c r="U13" i="1"/>
  <c r="T13" i="1"/>
  <c r="S13" i="1"/>
  <c r="R13" i="1"/>
  <c r="Q13" i="1"/>
  <c r="P13" i="1"/>
  <c r="O13" i="1"/>
  <c r="N13" i="1"/>
  <c r="W12" i="1"/>
  <c r="V12" i="1"/>
  <c r="U12" i="1"/>
  <c r="T12" i="1"/>
  <c r="S12" i="1"/>
  <c r="R12" i="1"/>
  <c r="Q12" i="1"/>
  <c r="P12" i="1"/>
  <c r="O12" i="1"/>
  <c r="N12" i="1"/>
  <c r="W11" i="1"/>
  <c r="V11" i="1"/>
  <c r="U11" i="1"/>
  <c r="T11" i="1"/>
  <c r="S11" i="1"/>
  <c r="R11" i="1"/>
  <c r="Q11" i="1"/>
  <c r="P11" i="1"/>
  <c r="O11" i="1"/>
  <c r="N11" i="1"/>
  <c r="W10" i="1"/>
  <c r="V10" i="1"/>
  <c r="U10" i="1"/>
  <c r="T10" i="1"/>
  <c r="S10" i="1"/>
  <c r="R10" i="1"/>
  <c r="Q10" i="1"/>
  <c r="P10" i="1"/>
  <c r="O10" i="1"/>
  <c r="N10" i="1"/>
  <c r="W9" i="1"/>
  <c r="V9" i="1"/>
  <c r="U9" i="1"/>
  <c r="T9" i="1"/>
  <c r="S9" i="1"/>
  <c r="R9" i="1"/>
  <c r="Q9" i="1"/>
  <c r="P9" i="1"/>
  <c r="O9" i="1"/>
  <c r="N9" i="1"/>
  <c r="W8" i="1"/>
  <c r="V8" i="1"/>
  <c r="U8" i="1"/>
  <c r="T8" i="1"/>
  <c r="S8" i="1"/>
  <c r="R8" i="1"/>
  <c r="Q8" i="1"/>
  <c r="P8" i="1"/>
  <c r="O8" i="1"/>
  <c r="N8" i="1"/>
  <c r="W7" i="1"/>
  <c r="V7" i="1"/>
  <c r="U7" i="1"/>
  <c r="T7" i="1"/>
  <c r="S7" i="1"/>
  <c r="R7" i="1"/>
  <c r="Q7" i="1"/>
  <c r="P7" i="1"/>
  <c r="O7" i="1"/>
  <c r="N7" i="1"/>
  <c r="W6" i="1"/>
  <c r="V6" i="1"/>
  <c r="U6" i="1"/>
  <c r="T6" i="1"/>
  <c r="S6" i="1"/>
  <c r="R6" i="1"/>
  <c r="Q6" i="1"/>
  <c r="P6" i="1"/>
  <c r="O6" i="1"/>
  <c r="N6" i="1"/>
  <c r="W5" i="1"/>
  <c r="V5" i="1"/>
  <c r="U5" i="1"/>
  <c r="T5" i="1"/>
  <c r="S5" i="1"/>
  <c r="R5" i="1"/>
  <c r="Q5" i="1"/>
  <c r="P5" i="1"/>
  <c r="O5" i="1"/>
  <c r="N5" i="1"/>
  <c r="W4" i="1"/>
  <c r="V4" i="1"/>
  <c r="U4" i="1"/>
  <c r="T4" i="1"/>
  <c r="S4" i="1"/>
  <c r="R4" i="1"/>
  <c r="Q4" i="1"/>
  <c r="P4" i="1"/>
  <c r="O4" i="1"/>
  <c r="N4" i="1"/>
  <c r="W3" i="1"/>
  <c r="V3" i="1"/>
  <c r="U3" i="1"/>
  <c r="T3" i="1"/>
  <c r="S3" i="1"/>
  <c r="R3" i="1"/>
  <c r="Q3" i="1"/>
  <c r="P3" i="1"/>
  <c r="O3" i="1"/>
  <c r="N3" i="1"/>
  <c r="W2" i="1"/>
  <c r="V2" i="1"/>
  <c r="U2" i="1"/>
  <c r="T2" i="1"/>
  <c r="S2" i="1"/>
  <c r="R2" i="1"/>
  <c r="Q2" i="1"/>
  <c r="P2" i="1"/>
  <c r="O2" i="1"/>
  <c r="N2" i="1"/>
  <c r="Y2" i="1" s="1" a="1"/>
  <c r="Y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<sst xmlns="http://schemas.openxmlformats.org/spreadsheetml/2006/main" count="480" uniqueCount="166">
  <si>
    <t>Prestart handover meeting</t>
  </si>
  <si>
    <t>-</t>
  </si>
  <si>
    <t>Meeting agender items</t>
  </si>
  <si>
    <t>Once</t>
  </si>
  <si>
    <t>Prior to commencement of physical works</t>
  </si>
  <si>
    <t>Internal meeting</t>
  </si>
  <si>
    <t>Project Manager</t>
  </si>
  <si>
    <t>Attendance record</t>
  </si>
  <si>
    <t>Currie</t>
  </si>
  <si>
    <t>Construction Methodology</t>
  </si>
  <si>
    <t>Letter of Award</t>
  </si>
  <si>
    <t>Hold Point</t>
  </si>
  <si>
    <t>WSP</t>
  </si>
  <si>
    <t>Detailed record</t>
  </si>
  <si>
    <t>Construction Programme</t>
  </si>
  <si>
    <t>Site Specific Risk Assessment</t>
  </si>
  <si>
    <t>Special Conditions of Contract cl. 5.17.1</t>
  </si>
  <si>
    <t>Conform to Contract requirements</t>
  </si>
  <si>
    <t>Health CHAR(AMP) Safety Management Plan</t>
  </si>
  <si>
    <t>Special Conditions of Contract cl. 5.7.15</t>
  </si>
  <si>
    <t>Monthly</t>
  </si>
  <si>
    <t>Verification</t>
  </si>
  <si>
    <t>Quality Management Plan</t>
  </si>
  <si>
    <t>Special Conditions of Contract cl. 5.18.1</t>
  </si>
  <si>
    <t>Deemed as submitted under Panel Agreement</t>
  </si>
  <si>
    <t>Enviromental Management Plan</t>
  </si>
  <si>
    <t>Special Conditions of Contract cl. 5.22.1</t>
  </si>
  <si>
    <t>Erosion CHAR(AMP) Sediment Control Plan</t>
  </si>
  <si>
    <t>GDC</t>
  </si>
  <si>
    <t>Traffic Management Plan</t>
  </si>
  <si>
    <t>Special Conditions of Contract cl. 5.19.1</t>
  </si>
  <si>
    <t>On-going</t>
  </si>
  <si>
    <t>Proof of Insurance</t>
  </si>
  <si>
    <t>Special Conditions of Contract cl. 8.1.1</t>
  </si>
  <si>
    <t>Service Locates</t>
  </si>
  <si>
    <t>Service providers including Before You Dig CHAR(AMP) close approach agreement</t>
  </si>
  <si>
    <t>Foreman</t>
  </si>
  <si>
    <t>Service details</t>
  </si>
  <si>
    <t>Supplier docket</t>
  </si>
  <si>
    <t>Visual</t>
  </si>
  <si>
    <t>Tape measure</t>
  </si>
  <si>
    <t>Remove erosion and  sediment control measures</t>
  </si>
  <si>
    <t xml:space="preserve">Remove once planting has taken </t>
  </si>
  <si>
    <t>According to Environmental Management Plan</t>
  </si>
  <si>
    <t>Photo</t>
  </si>
  <si>
    <t>Remove Traffic Control</t>
  </si>
  <si>
    <t>Safety</t>
  </si>
  <si>
    <t>According to TMP</t>
  </si>
  <si>
    <t>Supervisor</t>
  </si>
  <si>
    <t>Site maintained in a tidy state during construction</t>
  </si>
  <si>
    <t>Best as is_x000D_
reasonably practicable</t>
  </si>
  <si>
    <t>Daily</t>
  </si>
  <si>
    <t>Practical Completion Inspection</t>
  </si>
  <si>
    <t>Special Conditions of Contract cl. 5.20.1(a), 10.4.5 (a) CHAR(AMP) 10.4.5 (b)(a)</t>
  </si>
  <si>
    <t>Engineer to inspect site on completion of physical works</t>
  </si>
  <si>
    <t>Supply as-built drawings CHAR(AMP) PS3</t>
  </si>
  <si>
    <t>Inspection record</t>
  </si>
  <si>
    <t>Currie/WSP</t>
  </si>
  <si>
    <t>Inspect site 12 months after completion</t>
  </si>
  <si>
    <t>Site Inspection</t>
  </si>
  <si>
    <t>Monthly Health CHAR(AMP) Safety Reports</t>
  </si>
  <si>
    <t>Insurer confirmation certificates</t>
  </si>
  <si>
    <t>Special Conditions of Contract cl. 5.10.5 CHAR(AMP) 6</t>
  </si>
  <si>
    <t>Once for approval , then updated weekly</t>
  </si>
  <si>
    <t>Expose CHAR(AMP) protect existing services</t>
  </si>
  <si>
    <t>AP40/65 Backfill Material CHAR(AMP) Road Layerworks</t>
  </si>
  <si>
    <t>Technical Specification cl. 2</t>
  </si>
  <si>
    <t>Check suitability for backfilling PSD, crushing resistence, grading CHAR(AMP) linear shrinkage</t>
  </si>
  <si>
    <t>Quarry aggregate laboratory test results</t>
  </si>
  <si>
    <t>Conform to specification</t>
  </si>
  <si>
    <t>Geotech engineer record</t>
  </si>
  <si>
    <t>Welding structural steel</t>
  </si>
  <si>
    <t>Welder's welding certificate CHAR(AMP) experience</t>
  </si>
  <si>
    <t>GDC Generic TMP to be used with some site specific diagrams added</t>
  </si>
  <si>
    <t>Set-out inspection</t>
  </si>
  <si>
    <t>To be confirmed with Engineer on-site</t>
  </si>
  <si>
    <t>In accordance with specification and drawings</t>
  </si>
  <si>
    <t>WSP/Supervisor</t>
  </si>
  <si>
    <t>Installation of sheet piles</t>
  </si>
  <si>
    <t>Engineer to witness start of installation on-site</t>
  </si>
  <si>
    <t>Witness Point</t>
  </si>
  <si>
    <t>Backfilling behind wall</t>
  </si>
  <si>
    <t>Engineer to witness start of backfilling</t>
  </si>
  <si>
    <t>Installation of walers, tie rods, bolts/nuts</t>
  </si>
  <si>
    <t>Engineer to inspect installation of components</t>
  </si>
  <si>
    <t>Site clearance</t>
  </si>
  <si>
    <t>Techinical Specification cl. 3.2</t>
  </si>
  <si>
    <t>Engineer to advise on what vegetation should be taken to spoil</t>
  </si>
  <si>
    <t>Cut or undercut</t>
  </si>
  <si>
    <t>Techinical Specification cl. 3.3</t>
  </si>
  <si>
    <t>Cut material that is not required shall be carted to waste unless directed by the Engineer</t>
  </si>
  <si>
    <t>Batter slopes</t>
  </si>
  <si>
    <t>Drg C04 and C05</t>
  </si>
  <si>
    <t>Batter slopes to be finished to 2H : 1V slope</t>
  </si>
  <si>
    <t>TTM</t>
  </si>
  <si>
    <t>Techinical Specification cl. 3.5</t>
  </si>
  <si>
    <t>Contractor to provide TTM so the site is safe for road users CHAR(AMP) pedestrians</t>
  </si>
  <si>
    <t>Sheet piles</t>
  </si>
  <si>
    <t>Techinical Specification cl. 4.3</t>
  </si>
  <si>
    <t>Supply Mill Certificates</t>
  </si>
  <si>
    <t>Sheet piles to be grade 390 steel</t>
  </si>
  <si>
    <t>All tie rods, couplers, washers, nuts and walers</t>
  </si>
  <si>
    <t>All to be hot dip galvanised</t>
  </si>
  <si>
    <t>Backfilling to rear of wall</t>
  </si>
  <si>
    <t>Techinical Specification cl. 5</t>
  </si>
  <si>
    <t>To be AP65</t>
  </si>
  <si>
    <t>Compacted in 200mm compacted layers CHAR(AMP) compact to 95% MDD or Clegg Hammer CIV ≥32 CHAR(AMP) ave. CIV35</t>
  </si>
  <si>
    <t>NDM testing or Clegg Hammer</t>
  </si>
  <si>
    <t>NDM testing every 400mm thick with 1no. Test per 10m2 or Clegg Hammer every 200mm layer with 1no test per 5m2</t>
  </si>
  <si>
    <t>Compaction test record sheet</t>
  </si>
  <si>
    <t>Rock rip rap</t>
  </si>
  <si>
    <t>Technical Specification cl. 6</t>
  </si>
  <si>
    <t>Crushing resistance ≥150Kn, UCS ≥ 30MPA, Solid density ≥2.6t/m³, Weathering index AA or AB, Point load strength ≥1.5MPa, Water absorption ≤2%</t>
  </si>
  <si>
    <t>Submit records at least 1 week prior to placing rock</t>
  </si>
  <si>
    <t>Quarry material test record</t>
  </si>
  <si>
    <t>Rip rap grading</t>
  </si>
  <si>
    <t>Techinical Specification cl. 6.1</t>
  </si>
  <si>
    <t>D50 800mm (50% passing 800mm)</t>
  </si>
  <si>
    <t>Delivery dockets</t>
  </si>
  <si>
    <t>Slope finish</t>
  </si>
  <si>
    <t>Drg C04 CHAR(AMP) C05</t>
  </si>
  <si>
    <t>Finished surface slope to be 2H : 1V</t>
  </si>
  <si>
    <t>Welding of sheetpiles</t>
  </si>
  <si>
    <t>Techinical Specification cl. 7.1</t>
  </si>
  <si>
    <t>All welding to be Category SP</t>
  </si>
  <si>
    <t>Welding to be inspected by a welding inspector</t>
  </si>
  <si>
    <t>Welding inspection report</t>
  </si>
  <si>
    <t>Construction of sheetpile wall</t>
  </si>
  <si>
    <t>Techinical Specification cl. 7.2</t>
  </si>
  <si>
    <t>Deviation of pile centreline: +/- 10mm; Pile top reduced level: +/- 10mm; Pile base reduced level: +/- 50mm</t>
  </si>
  <si>
    <t>Temporary works</t>
  </si>
  <si>
    <t>Techinical Specification cl. 7.3</t>
  </si>
  <si>
    <t>Sheetpile bench not to exceed 4m wide with batter slope not exceeding 60 degrees</t>
  </si>
  <si>
    <t>Removal of roots</t>
  </si>
  <si>
    <t>If roots are encountered, they are to be removed by cutting them out CHAR(AMP) not by ripping them out</t>
  </si>
  <si>
    <t>Geo-textile under rip rap</t>
  </si>
  <si>
    <t>Techinical Specification cl. 7.7</t>
  </si>
  <si>
    <t>Use A19 geo-textile with minimum laps of 500mm</t>
  </si>
  <si>
    <t>Supplier dockets</t>
  </si>
  <si>
    <t>All steelwork</t>
  </si>
  <si>
    <t>Techinical Specification cl. 8</t>
  </si>
  <si>
    <t>Mill Certificate</t>
  </si>
  <si>
    <t>Steelwork to be grade 300</t>
  </si>
  <si>
    <t>Welding</t>
  </si>
  <si>
    <t>Welding inspector</t>
  </si>
  <si>
    <t>Welds to be Class SP CHAR(AMP) 6mm continuous fillet welds</t>
  </si>
  <si>
    <t>All bolts, nuts, washers, couplers, tie bars CHAR(AMP) walers</t>
  </si>
  <si>
    <t>Walers galvanised to HDG600</t>
  </si>
  <si>
    <t>Bolt thread</t>
  </si>
  <si>
    <t>At least one full thread to be exposed beyond all nuts CHAR(AMP) at least one washer to be used under each nut</t>
  </si>
  <si>
    <t>Road sub-grade inspection/testing</t>
  </si>
  <si>
    <t>Techinical Specification cl. 9</t>
  </si>
  <si>
    <t>Scala's taken at 5m c/c to 1.0m deep CHAR(AMP) submitted to Engineer prior to commencement of pavement works</t>
  </si>
  <si>
    <t>Scala's</t>
  </si>
  <si>
    <t>Scala test records</t>
  </si>
  <si>
    <t>Sub-base</t>
  </si>
  <si>
    <t>250mm Thick AP65</t>
  </si>
  <si>
    <t>Basecourse</t>
  </si>
  <si>
    <t>100mm Thick AP40</t>
  </si>
  <si>
    <t>Seal</t>
  </si>
  <si>
    <t>Grade 3/5 wet lock 2-coat</t>
  </si>
  <si>
    <t>Testing of layerworks</t>
  </si>
  <si>
    <t>2no. NDM tests per layer</t>
  </si>
  <si>
    <t>Troxler</t>
  </si>
  <si>
    <t>Lab test record</t>
  </si>
  <si>
    <t>Specific Conditions of Contract cl. 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</si>
</sst>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Y481"/>
  <sheetViews>
    <sheetView tabSelected="1" topLeftCell="A464" workbookViewId="0">
      <selection activeCell="Y490" sqref="Y490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2" max="12" width="1.5703125" customWidth="1"/>
    <col min="13" max="13" width="1.140625" customWidth="1"/>
    <col min="15" max="15" width="8.5703125" customWidth="1"/>
    <col min="16" max="16" width="8.42578125" customWidth="1"/>
    <col min="17" max="17" width="10.140625" customWidth="1"/>
    <col min="18" max="18" width="8" customWidth="1"/>
    <col min="19" max="19" width="8.28515625" customWidth="1"/>
    <col min="20" max="20" width="4.5703125" customWidth="1"/>
    <col min="21" max="21" width="9.85546875" customWidth="1"/>
    <col min="22" max="23" width="7.5703125" customWidth="1"/>
    <col min="24" max="24" width="1.85546875" customWidth="1"/>
    <col min="25" max="25" width="91.7109375" customWidth="1"/>
    <col min="26" max="26" width="146.42578125" bestFit="1" customWidth="1"/>
  </cols>
  <sheetData>
    <row r="1" spans="1:25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5" ht="15" customHeight="1" x14ac:dyDescent="0.25">
      <c r="A2">
        <v>1.1000000000000001</v>
      </c>
      <c r="B2" t="s">
        <v>0</v>
      </c>
      <c r="C2" t="s">
        <v>1</v>
      </c>
      <c r="D2" t="s">
        <v>1</v>
      </c>
      <c r="E2" s="1" t="s">
        <v>2</v>
      </c>
      <c r="F2" s="1" t="s">
        <v>3</v>
      </c>
      <c r="G2" t="s">
        <v>4</v>
      </c>
      <c r="H2" s="1" t="s">
        <v>5</v>
      </c>
      <c r="I2" t="s">
        <v>6</v>
      </c>
      <c r="J2" t="s">
        <v>7</v>
      </c>
      <c r="K2" t="s">
        <v>8</v>
      </c>
      <c r="N2" t="str">
        <f>A2&amp;" - "&amp;B2</f>
        <v>1.1 - Prestart handover meeting</v>
      </c>
      <c r="O2" t="str">
        <f>"Specification - "&amp;C2</f>
        <v>Specification - -</v>
      </c>
      <c r="P2" t="str">
        <f>"Verification Activity - "&amp;D2</f>
        <v>Verification Activity - -</v>
      </c>
      <c r="Q2" t="str">
        <f>"Methods or reference - "&amp;E2</f>
        <v>Methods or reference - Meeting agender items</v>
      </c>
      <c r="R2" t="str">
        <f>"Frequency - "&amp;F2</f>
        <v>Frequency - Once</v>
      </c>
      <c r="S2" t="str">
        <f>"Acceptance criteria - "&amp;G2</f>
        <v>Acceptance criteria - Prior to commencement of physical works</v>
      </c>
      <c r="T2" t="str">
        <f>"Inspection Type - "&amp;H2</f>
        <v>Inspection Type - Internal meeting</v>
      </c>
      <c r="U2" t="str">
        <f>"Assessor - "&amp;I2</f>
        <v>Assessor - Project Manager</v>
      </c>
      <c r="V2" t="str">
        <f>"Reports to be delivered - "&amp;J2</f>
        <v>Reports to be delivered - Attendance record</v>
      </c>
      <c r="W2" t="str">
        <f>"Responsible Person - "&amp;K2</f>
        <v>Responsible Person - Currie</v>
      </c>
      <c r="Y2" t="str" cm="1">
        <f t="array" ref="Y2:Y481">_xlfn.FILTERXML("&lt;t&gt;&lt;s&gt;"&amp;_xlfn.TEXTJOIN("&lt;/s&gt;&lt;s&gt;",,N2:W75)&amp;"&lt;/s&gt;&lt;/t&gt;","//s")</f>
        <v>1.1 - Prestart handover meeting</v>
      </c>
    </row>
    <row r="3" spans="1:25" ht="15" customHeight="1" x14ac:dyDescent="0.25">
      <c r="A3">
        <v>1.2</v>
      </c>
      <c r="B3" t="s">
        <v>9</v>
      </c>
      <c r="C3" t="s">
        <v>10</v>
      </c>
      <c r="D3" t="s">
        <v>1</v>
      </c>
      <c r="E3" t="s">
        <v>1</v>
      </c>
      <c r="F3" s="1" t="s">
        <v>3</v>
      </c>
      <c r="G3" t="s">
        <v>17</v>
      </c>
      <c r="H3" s="1" t="s">
        <v>11</v>
      </c>
      <c r="I3" t="s">
        <v>12</v>
      </c>
      <c r="J3" t="s">
        <v>13</v>
      </c>
      <c r="K3" t="s">
        <v>8</v>
      </c>
      <c r="N3" t="str">
        <f t="shared" ref="N3:N49" si="0">A3&amp;" - "&amp;B3</f>
        <v>1.2 - Construction Methodology</v>
      </c>
      <c r="O3" t="str">
        <f t="shared" ref="O3:O49" si="1">"Specification - "&amp;C3</f>
        <v>Specification - Letter of Award</v>
      </c>
      <c r="P3" t="str">
        <f t="shared" ref="P3:P49" si="2">"Verification Activity - "&amp;D3</f>
        <v>Verification Activity - -</v>
      </c>
      <c r="Q3" t="str">
        <f t="shared" ref="Q3:Q49" si="3">"Methods or reference - "&amp;E3</f>
        <v>Methods or reference - -</v>
      </c>
      <c r="R3" t="str">
        <f t="shared" ref="R3:R49" si="4">"Frequency - "&amp;F3</f>
        <v>Frequency - Once</v>
      </c>
      <c r="S3" t="str">
        <f t="shared" ref="S3:S49" si="5">"Acceptance criteria - "&amp;G3</f>
        <v>Acceptance criteria - Conform to Contract requirements</v>
      </c>
      <c r="T3" t="str">
        <f t="shared" ref="T3:T49" si="6">"Inspection Type - "&amp;H3</f>
        <v>Inspection Type - Hold Point</v>
      </c>
      <c r="U3" t="str">
        <f t="shared" ref="U3:U49" si="7">"Assessor - "&amp;I3</f>
        <v>Assessor - WSP</v>
      </c>
      <c r="V3" t="str">
        <f t="shared" ref="V3:V49" si="8">"Reports to be delivered - "&amp;J3</f>
        <v>Reports to be delivered - Detailed record</v>
      </c>
      <c r="W3" t="str">
        <f t="shared" ref="W3:W49" si="9">"Responsible Person - "&amp;K3</f>
        <v>Responsible Person - Currie</v>
      </c>
      <c r="Y3" t="str">
        <v>Specification - -</v>
      </c>
    </row>
    <row r="4" spans="1:25" ht="15" customHeight="1" x14ac:dyDescent="0.25">
      <c r="A4">
        <v>1.3</v>
      </c>
      <c r="B4" t="s">
        <v>60</v>
      </c>
      <c r="C4" t="s">
        <v>19</v>
      </c>
      <c r="D4" t="s">
        <v>1</v>
      </c>
      <c r="E4" s="1" t="s">
        <v>1</v>
      </c>
      <c r="F4" s="1" t="s">
        <v>20</v>
      </c>
      <c r="G4" s="1" t="s">
        <v>17</v>
      </c>
      <c r="H4" s="1" t="s">
        <v>21</v>
      </c>
      <c r="I4" t="s">
        <v>12</v>
      </c>
      <c r="J4" t="s">
        <v>13</v>
      </c>
      <c r="K4" t="s">
        <v>8</v>
      </c>
      <c r="N4" t="str">
        <f t="shared" si="0"/>
        <v>1.3 - Monthly Health CHAR(AMP) Safety Reports</v>
      </c>
      <c r="O4" t="str">
        <f t="shared" si="1"/>
        <v>Specification - Special Conditions of Contract cl. 5.7.15</v>
      </c>
      <c r="P4" t="str">
        <f t="shared" si="2"/>
        <v>Verification Activity - -</v>
      </c>
      <c r="Q4" t="str">
        <f t="shared" si="3"/>
        <v>Methods or reference - -</v>
      </c>
      <c r="R4" t="str">
        <f t="shared" si="4"/>
        <v>Frequency - Monthly</v>
      </c>
      <c r="S4" t="str">
        <f t="shared" si="5"/>
        <v>Acceptance criteria - Conform to Contract requirements</v>
      </c>
      <c r="T4" t="str">
        <f t="shared" si="6"/>
        <v>Inspection Type - Verification</v>
      </c>
      <c r="U4" t="str">
        <f t="shared" si="7"/>
        <v>Assessor - WSP</v>
      </c>
      <c r="V4" t="str">
        <f t="shared" si="8"/>
        <v>Reports to be delivered - Detailed record</v>
      </c>
      <c r="W4" t="str">
        <f t="shared" si="9"/>
        <v>Responsible Person - Currie</v>
      </c>
      <c r="Y4" t="str">
        <v>Verification Activity - -</v>
      </c>
    </row>
    <row r="5" spans="1:25" ht="15" customHeight="1" x14ac:dyDescent="0.25">
      <c r="A5">
        <v>1.4</v>
      </c>
      <c r="B5" t="s">
        <v>18</v>
      </c>
      <c r="C5" t="s">
        <v>16</v>
      </c>
      <c r="D5" t="s">
        <v>1</v>
      </c>
      <c r="E5" t="s">
        <v>1</v>
      </c>
      <c r="F5" s="1" t="s">
        <v>3</v>
      </c>
      <c r="G5" t="s">
        <v>17</v>
      </c>
      <c r="H5" t="s">
        <v>11</v>
      </c>
      <c r="I5" t="s">
        <v>12</v>
      </c>
      <c r="J5" t="s">
        <v>13</v>
      </c>
      <c r="K5" t="s">
        <v>8</v>
      </c>
      <c r="N5" t="str">
        <f t="shared" si="0"/>
        <v>1.4 - Health CHAR(AMP) Safety Management Plan</v>
      </c>
      <c r="O5" t="str">
        <f t="shared" si="1"/>
        <v>Specification - Special Conditions of Contract cl. 5.17.1</v>
      </c>
      <c r="P5" t="str">
        <f t="shared" si="2"/>
        <v>Verification Activity - -</v>
      </c>
      <c r="Q5" t="str">
        <f t="shared" si="3"/>
        <v>Methods or reference - -</v>
      </c>
      <c r="R5" t="str">
        <f t="shared" si="4"/>
        <v>Frequency - Once</v>
      </c>
      <c r="S5" t="str">
        <f t="shared" si="5"/>
        <v>Acceptance criteria - Conform to Contract requirements</v>
      </c>
      <c r="T5" t="str">
        <f t="shared" si="6"/>
        <v>Inspection Type - Hold Point</v>
      </c>
      <c r="U5" t="str">
        <f t="shared" si="7"/>
        <v>Assessor - WSP</v>
      </c>
      <c r="V5" t="str">
        <f t="shared" si="8"/>
        <v>Reports to be delivered - Detailed record</v>
      </c>
      <c r="W5" t="str">
        <f t="shared" si="9"/>
        <v>Responsible Person - Currie</v>
      </c>
      <c r="Y5" t="str">
        <v>Methods or reference - Meeting agender items</v>
      </c>
    </row>
    <row r="6" spans="1:25" ht="15" customHeight="1" x14ac:dyDescent="0.25">
      <c r="A6">
        <v>1.5</v>
      </c>
      <c r="B6" t="s">
        <v>15</v>
      </c>
      <c r="C6" t="s">
        <v>16</v>
      </c>
      <c r="D6" t="s">
        <v>1</v>
      </c>
      <c r="E6" t="s">
        <v>1</v>
      </c>
      <c r="F6" s="1" t="s">
        <v>3</v>
      </c>
      <c r="G6" t="s">
        <v>17</v>
      </c>
      <c r="H6" t="s">
        <v>11</v>
      </c>
      <c r="I6" t="s">
        <v>12</v>
      </c>
      <c r="J6" t="s">
        <v>13</v>
      </c>
      <c r="K6" t="s">
        <v>8</v>
      </c>
      <c r="N6" t="str">
        <f t="shared" si="0"/>
        <v>1.5 - Site Specific Risk Assessment</v>
      </c>
      <c r="O6" t="str">
        <f t="shared" si="1"/>
        <v>Specification - Special Conditions of Contract cl. 5.17.1</v>
      </c>
      <c r="P6" t="str">
        <f t="shared" si="2"/>
        <v>Verification Activity - -</v>
      </c>
      <c r="Q6" t="str">
        <f t="shared" si="3"/>
        <v>Methods or reference - -</v>
      </c>
      <c r="R6" t="str">
        <f t="shared" si="4"/>
        <v>Frequency - Once</v>
      </c>
      <c r="S6" t="str">
        <f t="shared" si="5"/>
        <v>Acceptance criteria - Conform to Contract requirements</v>
      </c>
      <c r="T6" t="str">
        <f t="shared" si="6"/>
        <v>Inspection Type - Hold Point</v>
      </c>
      <c r="U6" t="str">
        <f t="shared" si="7"/>
        <v>Assessor - WSP</v>
      </c>
      <c r="V6" t="str">
        <f t="shared" si="8"/>
        <v>Reports to be delivered - Detailed record</v>
      </c>
      <c r="W6" t="str">
        <f t="shared" si="9"/>
        <v>Responsible Person - Currie</v>
      </c>
      <c r="Y6" t="str">
        <v>Frequency - Once</v>
      </c>
    </row>
    <row r="7" spans="1:25" ht="15" customHeight="1" x14ac:dyDescent="0.25">
      <c r="A7">
        <v>1.6</v>
      </c>
      <c r="B7" t="s">
        <v>22</v>
      </c>
      <c r="C7" t="s">
        <v>23</v>
      </c>
      <c r="D7" t="s">
        <v>1</v>
      </c>
      <c r="E7" t="s">
        <v>1</v>
      </c>
      <c r="F7" t="s">
        <v>3</v>
      </c>
      <c r="G7" t="s">
        <v>24</v>
      </c>
      <c r="H7" t="s">
        <v>21</v>
      </c>
      <c r="I7" t="s">
        <v>12</v>
      </c>
      <c r="J7" t="s">
        <v>13</v>
      </c>
      <c r="K7" t="s">
        <v>8</v>
      </c>
      <c r="N7" t="str">
        <f t="shared" si="0"/>
        <v>1.6 - Quality Management Plan</v>
      </c>
      <c r="O7" t="str">
        <f t="shared" si="1"/>
        <v>Specification - Special Conditions of Contract cl. 5.18.1</v>
      </c>
      <c r="P7" t="str">
        <f t="shared" si="2"/>
        <v>Verification Activity - -</v>
      </c>
      <c r="Q7" t="str">
        <f t="shared" si="3"/>
        <v>Methods or reference - -</v>
      </c>
      <c r="R7" t="str">
        <f t="shared" si="4"/>
        <v>Frequency - Once</v>
      </c>
      <c r="S7" t="str">
        <f t="shared" si="5"/>
        <v>Acceptance criteria - Deemed as submitted under Panel Agreement</v>
      </c>
      <c r="T7" t="str">
        <f t="shared" si="6"/>
        <v>Inspection Type - Verification</v>
      </c>
      <c r="U7" t="str">
        <f t="shared" si="7"/>
        <v>Assessor - WSP</v>
      </c>
      <c r="V7" t="str">
        <f t="shared" si="8"/>
        <v>Reports to be delivered - Detailed record</v>
      </c>
      <c r="W7" t="str">
        <f t="shared" si="9"/>
        <v>Responsible Person - Currie</v>
      </c>
      <c r="Y7" t="str">
        <v>Acceptance criteria - Prior to commencement of physical works</v>
      </c>
    </row>
    <row r="8" spans="1:25" ht="15" customHeight="1" x14ac:dyDescent="0.25">
      <c r="A8">
        <v>1.7</v>
      </c>
      <c r="B8" t="s">
        <v>25</v>
      </c>
      <c r="C8" t="s">
        <v>26</v>
      </c>
      <c r="D8" t="s">
        <v>1</v>
      </c>
      <c r="E8" t="s">
        <v>1</v>
      </c>
      <c r="F8" t="s">
        <v>3</v>
      </c>
      <c r="G8" t="s">
        <v>24</v>
      </c>
      <c r="H8" t="s">
        <v>21</v>
      </c>
      <c r="I8" t="s">
        <v>12</v>
      </c>
      <c r="J8" t="s">
        <v>13</v>
      </c>
      <c r="K8" t="s">
        <v>8</v>
      </c>
      <c r="N8" t="str">
        <f t="shared" si="0"/>
        <v>1.7 - Enviromental Management Plan</v>
      </c>
      <c r="O8" t="str">
        <f t="shared" si="1"/>
        <v>Specification - Special Conditions of Contract cl. 5.22.1</v>
      </c>
      <c r="P8" t="str">
        <f t="shared" si="2"/>
        <v>Verification Activity - -</v>
      </c>
      <c r="Q8" t="str">
        <f t="shared" si="3"/>
        <v>Methods or reference - -</v>
      </c>
      <c r="R8" t="str">
        <f t="shared" si="4"/>
        <v>Frequency - Once</v>
      </c>
      <c r="S8" t="str">
        <f t="shared" si="5"/>
        <v>Acceptance criteria - Deemed as submitted under Panel Agreement</v>
      </c>
      <c r="T8" t="str">
        <f t="shared" si="6"/>
        <v>Inspection Type - Verification</v>
      </c>
      <c r="U8" t="str">
        <f t="shared" si="7"/>
        <v>Assessor - WSP</v>
      </c>
      <c r="V8" t="str">
        <f t="shared" si="8"/>
        <v>Reports to be delivered - Detailed record</v>
      </c>
      <c r="W8" t="str">
        <f t="shared" si="9"/>
        <v>Responsible Person - Currie</v>
      </c>
      <c r="Y8" t="str">
        <v>Inspection Type - Internal meeting</v>
      </c>
    </row>
    <row r="9" spans="1:25" ht="15" customHeight="1" x14ac:dyDescent="0.25">
      <c r="A9">
        <v>1.8</v>
      </c>
      <c r="B9" t="s">
        <v>27</v>
      </c>
      <c r="C9" t="s">
        <v>10</v>
      </c>
      <c r="D9" t="s">
        <v>1</v>
      </c>
      <c r="E9" s="1" t="s">
        <v>1</v>
      </c>
      <c r="F9" t="s">
        <v>3</v>
      </c>
      <c r="G9" t="s">
        <v>17</v>
      </c>
      <c r="H9" t="s">
        <v>11</v>
      </c>
      <c r="I9" t="s">
        <v>12</v>
      </c>
      <c r="J9" t="s">
        <v>13</v>
      </c>
      <c r="K9" t="s">
        <v>8</v>
      </c>
      <c r="N9" t="str">
        <f t="shared" si="0"/>
        <v>1.8 - Erosion CHAR(AMP) Sediment Control Plan</v>
      </c>
      <c r="O9" t="str">
        <f t="shared" si="1"/>
        <v>Specification - Letter of Award</v>
      </c>
      <c r="P9" t="str">
        <f t="shared" si="2"/>
        <v>Verification Activity - -</v>
      </c>
      <c r="Q9" t="str">
        <f t="shared" si="3"/>
        <v>Methods or reference - -</v>
      </c>
      <c r="R9" t="str">
        <f t="shared" si="4"/>
        <v>Frequency - Once</v>
      </c>
      <c r="S9" t="str">
        <f t="shared" si="5"/>
        <v>Acceptance criteria - Conform to Contract requirements</v>
      </c>
      <c r="T9" t="str">
        <f t="shared" si="6"/>
        <v>Inspection Type - Hold Point</v>
      </c>
      <c r="U9" t="str">
        <f t="shared" si="7"/>
        <v>Assessor - WSP</v>
      </c>
      <c r="V9" t="str">
        <f t="shared" si="8"/>
        <v>Reports to be delivered - Detailed record</v>
      </c>
      <c r="W9" t="str">
        <f t="shared" si="9"/>
        <v>Responsible Person - Currie</v>
      </c>
      <c r="Y9" t="str">
        <v>Assessor - Project Manager</v>
      </c>
    </row>
    <row r="10" spans="1:25" ht="15" customHeight="1" x14ac:dyDescent="0.25">
      <c r="A10">
        <v>1.9</v>
      </c>
      <c r="B10" t="s">
        <v>32</v>
      </c>
      <c r="C10" t="s">
        <v>33</v>
      </c>
      <c r="D10" t="s">
        <v>61</v>
      </c>
      <c r="E10" s="1" t="s">
        <v>1</v>
      </c>
      <c r="F10" t="s">
        <v>3</v>
      </c>
      <c r="G10" t="s">
        <v>17</v>
      </c>
      <c r="H10" t="s">
        <v>11</v>
      </c>
      <c r="I10" t="s">
        <v>12</v>
      </c>
      <c r="J10" t="s">
        <v>13</v>
      </c>
      <c r="K10" t="s">
        <v>8</v>
      </c>
      <c r="N10" t="str">
        <f t="shared" si="0"/>
        <v>1.9 - Proof of Insurance</v>
      </c>
      <c r="O10" t="str">
        <f t="shared" si="1"/>
        <v>Specification - Special Conditions of Contract cl. 8.1.1</v>
      </c>
      <c r="P10" t="str">
        <f t="shared" si="2"/>
        <v>Verification Activity - Insurer confirmation certificates</v>
      </c>
      <c r="Q10" t="str">
        <f t="shared" si="3"/>
        <v>Methods or reference - -</v>
      </c>
      <c r="R10" t="str">
        <f t="shared" si="4"/>
        <v>Frequency - Once</v>
      </c>
      <c r="S10" t="str">
        <f t="shared" si="5"/>
        <v>Acceptance criteria - Conform to Contract requirements</v>
      </c>
      <c r="T10" t="str">
        <f t="shared" si="6"/>
        <v>Inspection Type - Hold Point</v>
      </c>
      <c r="U10" t="str">
        <f t="shared" si="7"/>
        <v>Assessor - WSP</v>
      </c>
      <c r="V10" t="str">
        <f t="shared" si="8"/>
        <v>Reports to be delivered - Detailed record</v>
      </c>
      <c r="W10" t="str">
        <f t="shared" si="9"/>
        <v>Responsible Person - Currie</v>
      </c>
      <c r="Y10" t="str">
        <v>Reports to be delivered - Attendance record</v>
      </c>
    </row>
    <row r="11" spans="1:25" ht="15" customHeight="1" x14ac:dyDescent="0.25">
      <c r="A11">
        <v>1.1000000000000001</v>
      </c>
      <c r="B11" t="s">
        <v>14</v>
      </c>
      <c r="C11" t="s">
        <v>62</v>
      </c>
      <c r="D11" t="s">
        <v>1</v>
      </c>
      <c r="E11" t="s">
        <v>1</v>
      </c>
      <c r="F11" t="s">
        <v>63</v>
      </c>
      <c r="G11" t="s">
        <v>17</v>
      </c>
      <c r="H11" t="s">
        <v>11</v>
      </c>
      <c r="I11" t="s">
        <v>12</v>
      </c>
      <c r="J11" t="s">
        <v>13</v>
      </c>
      <c r="K11" t="s">
        <v>8</v>
      </c>
      <c r="N11" t="str">
        <f t="shared" si="0"/>
        <v>1.1 - Construction Programme</v>
      </c>
      <c r="O11" t="str">
        <f t="shared" si="1"/>
        <v>Specification - Special Conditions of Contract cl. 5.10.5 CHAR(AMP) 6</v>
      </c>
      <c r="P11" t="str">
        <f t="shared" si="2"/>
        <v>Verification Activity - -</v>
      </c>
      <c r="Q11" t="str">
        <f t="shared" si="3"/>
        <v>Methods or reference - -</v>
      </c>
      <c r="R11" t="str">
        <f t="shared" si="4"/>
        <v>Frequency - Once for approval , then updated weekly</v>
      </c>
      <c r="S11" t="str">
        <f t="shared" si="5"/>
        <v>Acceptance criteria - Conform to Contract requirements</v>
      </c>
      <c r="T11" t="str">
        <f t="shared" si="6"/>
        <v>Inspection Type - Hold Point</v>
      </c>
      <c r="U11" t="str">
        <f t="shared" si="7"/>
        <v>Assessor - WSP</v>
      </c>
      <c r="V11" t="str">
        <f t="shared" si="8"/>
        <v>Reports to be delivered - Detailed record</v>
      </c>
      <c r="W11" t="str">
        <f t="shared" si="9"/>
        <v>Responsible Person - Currie</v>
      </c>
      <c r="Y11" t="str">
        <v>Responsible Person - Currie</v>
      </c>
    </row>
    <row r="12" spans="1:25" ht="15" customHeight="1" x14ac:dyDescent="0.25">
      <c r="A12">
        <v>1.1100000000000001</v>
      </c>
      <c r="B12" t="s">
        <v>34</v>
      </c>
      <c r="C12" t="s">
        <v>1</v>
      </c>
      <c r="D12" t="s">
        <v>35</v>
      </c>
      <c r="E12" t="s">
        <v>64</v>
      </c>
      <c r="F12" t="s">
        <v>3</v>
      </c>
      <c r="G12" t="s">
        <v>4</v>
      </c>
      <c r="H12" t="s">
        <v>11</v>
      </c>
      <c r="I12" t="s">
        <v>6</v>
      </c>
      <c r="J12" t="s">
        <v>37</v>
      </c>
      <c r="K12" t="s">
        <v>8</v>
      </c>
      <c r="N12" t="str">
        <f t="shared" si="0"/>
        <v>1.11 - Service Locates</v>
      </c>
      <c r="O12" t="str">
        <f t="shared" si="1"/>
        <v>Specification - -</v>
      </c>
      <c r="P12" t="str">
        <f t="shared" si="2"/>
        <v>Verification Activity - Service providers including Before You Dig CHAR(AMP) close approach agreement</v>
      </c>
      <c r="Q12" t="str">
        <f t="shared" si="3"/>
        <v>Methods or reference - Expose CHAR(AMP) protect existing services</v>
      </c>
      <c r="R12" t="str">
        <f t="shared" si="4"/>
        <v>Frequency - Once</v>
      </c>
      <c r="S12" t="str">
        <f t="shared" si="5"/>
        <v>Acceptance criteria - Prior to commencement of physical works</v>
      </c>
      <c r="T12" t="str">
        <f t="shared" si="6"/>
        <v>Inspection Type - Hold Point</v>
      </c>
      <c r="U12" t="str">
        <f t="shared" si="7"/>
        <v>Assessor - Project Manager</v>
      </c>
      <c r="V12" t="str">
        <f t="shared" si="8"/>
        <v>Reports to be delivered - Service details</v>
      </c>
      <c r="W12" t="str">
        <f t="shared" si="9"/>
        <v>Responsible Person - Currie</v>
      </c>
      <c r="Y12" t="str">
        <v>1.2 - Construction Methodology</v>
      </c>
    </row>
    <row r="13" spans="1:25" ht="15" customHeight="1" x14ac:dyDescent="0.25">
      <c r="A13">
        <v>1.1200000000000001</v>
      </c>
      <c r="B13" t="s">
        <v>65</v>
      </c>
      <c r="C13" t="s">
        <v>66</v>
      </c>
      <c r="D13" t="s">
        <v>67</v>
      </c>
      <c r="E13" t="s">
        <v>68</v>
      </c>
      <c r="F13" t="s">
        <v>3</v>
      </c>
      <c r="G13" t="s">
        <v>69</v>
      </c>
      <c r="H13" t="s">
        <v>11</v>
      </c>
      <c r="I13" t="s">
        <v>12</v>
      </c>
      <c r="J13" t="s">
        <v>70</v>
      </c>
      <c r="K13" t="s">
        <v>8</v>
      </c>
      <c r="N13" t="str">
        <f t="shared" si="0"/>
        <v>1.12 - AP40/65 Backfill Material CHAR(AMP) Road Layerworks</v>
      </c>
      <c r="O13" t="str">
        <f t="shared" si="1"/>
        <v>Specification - Technical Specification cl. 2</v>
      </c>
      <c r="P13" t="str">
        <f t="shared" si="2"/>
        <v>Verification Activity - Check suitability for backfilling PSD, crushing resistence, grading CHAR(AMP) linear shrinkage</v>
      </c>
      <c r="Q13" t="str">
        <f t="shared" si="3"/>
        <v>Methods or reference - Quarry aggregate laboratory test results</v>
      </c>
      <c r="R13" t="str">
        <f t="shared" si="4"/>
        <v>Frequency - Once</v>
      </c>
      <c r="S13" t="str">
        <f t="shared" si="5"/>
        <v>Acceptance criteria - Conform to specification</v>
      </c>
      <c r="T13" t="str">
        <f t="shared" si="6"/>
        <v>Inspection Type - Hold Point</v>
      </c>
      <c r="U13" t="str">
        <f t="shared" si="7"/>
        <v>Assessor - WSP</v>
      </c>
      <c r="V13" t="str">
        <f t="shared" si="8"/>
        <v>Reports to be delivered - Geotech engineer record</v>
      </c>
      <c r="W13" t="str">
        <f t="shared" si="9"/>
        <v>Responsible Person - Currie</v>
      </c>
      <c r="Y13" t="str">
        <v>Specification - Letter of Award</v>
      </c>
    </row>
    <row r="14" spans="1:25" ht="15" customHeight="1" x14ac:dyDescent="0.25">
      <c r="A14">
        <v>1.1299999999999999</v>
      </c>
      <c r="B14" t="s">
        <v>71</v>
      </c>
      <c r="C14" t="s">
        <v>1</v>
      </c>
      <c r="D14" t="s">
        <v>72</v>
      </c>
      <c r="E14" t="s">
        <v>1</v>
      </c>
      <c r="F14" t="s">
        <v>3</v>
      </c>
      <c r="G14" t="s">
        <v>69</v>
      </c>
      <c r="H14" t="s">
        <v>21</v>
      </c>
      <c r="I14" t="s">
        <v>12</v>
      </c>
      <c r="J14" t="s">
        <v>13</v>
      </c>
      <c r="K14" t="s">
        <v>8</v>
      </c>
      <c r="N14" t="str">
        <f t="shared" si="0"/>
        <v>1.13 - Welding structural steel</v>
      </c>
      <c r="O14" t="str">
        <f t="shared" si="1"/>
        <v>Specification - -</v>
      </c>
      <c r="P14" t="str">
        <f t="shared" si="2"/>
        <v>Verification Activity - Welder's welding certificate CHAR(AMP) experience</v>
      </c>
      <c r="Q14" t="str">
        <f t="shared" si="3"/>
        <v>Methods or reference - -</v>
      </c>
      <c r="R14" t="str">
        <f t="shared" si="4"/>
        <v>Frequency - Once</v>
      </c>
      <c r="S14" t="str">
        <f t="shared" si="5"/>
        <v>Acceptance criteria - Conform to specification</v>
      </c>
      <c r="T14" t="str">
        <f t="shared" si="6"/>
        <v>Inspection Type - Verification</v>
      </c>
      <c r="U14" t="str">
        <f t="shared" si="7"/>
        <v>Assessor - WSP</v>
      </c>
      <c r="V14" t="str">
        <f t="shared" si="8"/>
        <v>Reports to be delivered - Detailed record</v>
      </c>
      <c r="W14" t="str">
        <f t="shared" si="9"/>
        <v>Responsible Person - Currie</v>
      </c>
      <c r="Y14" t="str">
        <v>Verification Activity - -</v>
      </c>
    </row>
    <row r="15" spans="1:25" ht="15" customHeight="1" x14ac:dyDescent="0.25">
      <c r="A15">
        <v>1.1399999999999999</v>
      </c>
      <c r="B15" t="s">
        <v>29</v>
      </c>
      <c r="C15" t="s">
        <v>30</v>
      </c>
      <c r="D15" t="s">
        <v>1</v>
      </c>
      <c r="E15" t="s">
        <v>73</v>
      </c>
      <c r="F15" t="s">
        <v>3</v>
      </c>
      <c r="G15" t="s">
        <v>17</v>
      </c>
      <c r="H15" t="s">
        <v>21</v>
      </c>
      <c r="I15" t="s">
        <v>28</v>
      </c>
      <c r="J15" t="s">
        <v>13</v>
      </c>
      <c r="K15" t="s">
        <v>8</v>
      </c>
      <c r="N15" t="str">
        <f t="shared" si="0"/>
        <v>1.14 - Traffic Management Plan</v>
      </c>
      <c r="O15" t="str">
        <f t="shared" si="1"/>
        <v>Specification - Special Conditions of Contract cl. 5.19.1</v>
      </c>
      <c r="P15" t="str">
        <f t="shared" si="2"/>
        <v>Verification Activity - -</v>
      </c>
      <c r="Q15" t="str">
        <f t="shared" si="3"/>
        <v>Methods or reference - GDC Generic TMP to be used with some site specific diagrams added</v>
      </c>
      <c r="R15" t="str">
        <f t="shared" si="4"/>
        <v>Frequency - Once</v>
      </c>
      <c r="S15" t="str">
        <f t="shared" si="5"/>
        <v>Acceptance criteria - Conform to Contract requirements</v>
      </c>
      <c r="T15" t="str">
        <f t="shared" si="6"/>
        <v>Inspection Type - Verification</v>
      </c>
      <c r="U15" t="str">
        <f t="shared" si="7"/>
        <v>Assessor - GDC</v>
      </c>
      <c r="V15" t="str">
        <f t="shared" si="8"/>
        <v>Reports to be delivered - Detailed record</v>
      </c>
      <c r="W15" t="str">
        <f t="shared" si="9"/>
        <v>Responsible Person - Currie</v>
      </c>
      <c r="Y15" t="str">
        <v>Methods or reference - -</v>
      </c>
    </row>
    <row r="16" spans="1:25" ht="15" customHeight="1" x14ac:dyDescent="0.25">
      <c r="A16">
        <v>2.1</v>
      </c>
      <c r="B16" t="s">
        <v>74</v>
      </c>
      <c r="C16" t="s">
        <v>66</v>
      </c>
      <c r="D16" t="s">
        <v>75</v>
      </c>
      <c r="E16" t="s">
        <v>1</v>
      </c>
      <c r="F16" t="s">
        <v>3</v>
      </c>
      <c r="G16" t="s">
        <v>76</v>
      </c>
      <c r="H16" t="s">
        <v>11</v>
      </c>
      <c r="I16" t="s">
        <v>77</v>
      </c>
      <c r="J16" t="s">
        <v>39</v>
      </c>
      <c r="K16" t="s">
        <v>57</v>
      </c>
      <c r="N16" t="str">
        <f t="shared" si="0"/>
        <v>2.1 - Set-out inspection</v>
      </c>
      <c r="O16" t="str">
        <f t="shared" si="1"/>
        <v>Specification - Technical Specification cl. 2</v>
      </c>
      <c r="P16" t="str">
        <f t="shared" si="2"/>
        <v>Verification Activity - To be confirmed with Engineer on-site</v>
      </c>
      <c r="Q16" t="str">
        <f t="shared" si="3"/>
        <v>Methods or reference - -</v>
      </c>
      <c r="R16" t="str">
        <f t="shared" si="4"/>
        <v>Frequency - Once</v>
      </c>
      <c r="S16" t="str">
        <f t="shared" si="5"/>
        <v>Acceptance criteria - In accordance with specification and drawings</v>
      </c>
      <c r="T16" t="str">
        <f t="shared" si="6"/>
        <v>Inspection Type - Hold Point</v>
      </c>
      <c r="U16" t="str">
        <f t="shared" si="7"/>
        <v>Assessor - WSP/Supervisor</v>
      </c>
      <c r="V16" t="str">
        <f t="shared" si="8"/>
        <v>Reports to be delivered - Visual</v>
      </c>
      <c r="W16" t="str">
        <f t="shared" si="9"/>
        <v>Responsible Person - Currie/WSP</v>
      </c>
      <c r="Y16" t="str">
        <v>Frequency - Once</v>
      </c>
    </row>
    <row r="17" spans="1:25" ht="15" customHeight="1" x14ac:dyDescent="0.25">
      <c r="A17">
        <v>2.2000000000000002</v>
      </c>
      <c r="B17" t="s">
        <v>78</v>
      </c>
      <c r="C17" t="s">
        <v>66</v>
      </c>
      <c r="D17" t="s">
        <v>79</v>
      </c>
      <c r="E17" t="s">
        <v>1</v>
      </c>
      <c r="F17" t="s">
        <v>3</v>
      </c>
      <c r="G17" t="s">
        <v>76</v>
      </c>
      <c r="H17" t="s">
        <v>80</v>
      </c>
      <c r="I17" t="s">
        <v>77</v>
      </c>
      <c r="J17" t="s">
        <v>39</v>
      </c>
      <c r="K17" t="s">
        <v>57</v>
      </c>
      <c r="N17" t="str">
        <f t="shared" si="0"/>
        <v>2.2 - Installation of sheet piles</v>
      </c>
      <c r="O17" t="str">
        <f t="shared" si="1"/>
        <v>Specification - Technical Specification cl. 2</v>
      </c>
      <c r="P17" t="str">
        <f t="shared" si="2"/>
        <v>Verification Activity - Engineer to witness start of installation on-site</v>
      </c>
      <c r="Q17" t="str">
        <f t="shared" si="3"/>
        <v>Methods or reference - -</v>
      </c>
      <c r="R17" t="str">
        <f t="shared" si="4"/>
        <v>Frequency - Once</v>
      </c>
      <c r="S17" t="str">
        <f t="shared" si="5"/>
        <v>Acceptance criteria - In accordance with specification and drawings</v>
      </c>
      <c r="T17" t="str">
        <f t="shared" si="6"/>
        <v>Inspection Type - Witness Point</v>
      </c>
      <c r="U17" t="str">
        <f t="shared" si="7"/>
        <v>Assessor - WSP/Supervisor</v>
      </c>
      <c r="V17" t="str">
        <f t="shared" si="8"/>
        <v>Reports to be delivered - Visual</v>
      </c>
      <c r="W17" t="str">
        <f t="shared" si="9"/>
        <v>Responsible Person - Currie/WSP</v>
      </c>
      <c r="Y17" t="str">
        <v>Acceptance criteria - Conform to Contract requirements</v>
      </c>
    </row>
    <row r="18" spans="1:25" ht="15" customHeight="1" x14ac:dyDescent="0.25">
      <c r="A18">
        <v>2.2999999999999998</v>
      </c>
      <c r="B18" t="s">
        <v>81</v>
      </c>
      <c r="C18" t="s">
        <v>66</v>
      </c>
      <c r="D18" t="s">
        <v>82</v>
      </c>
      <c r="E18" t="s">
        <v>1</v>
      </c>
      <c r="F18" t="s">
        <v>3</v>
      </c>
      <c r="G18" t="s">
        <v>76</v>
      </c>
      <c r="H18" t="s">
        <v>80</v>
      </c>
      <c r="I18" t="s">
        <v>77</v>
      </c>
      <c r="J18" t="s">
        <v>39</v>
      </c>
      <c r="K18" t="s">
        <v>57</v>
      </c>
      <c r="N18" t="str">
        <f t="shared" si="0"/>
        <v>2.3 - Backfilling behind wall</v>
      </c>
      <c r="O18" t="str">
        <f t="shared" si="1"/>
        <v>Specification - Technical Specification cl. 2</v>
      </c>
      <c r="P18" t="str">
        <f t="shared" si="2"/>
        <v>Verification Activity - Engineer to witness start of backfilling</v>
      </c>
      <c r="Q18" t="str">
        <f t="shared" si="3"/>
        <v>Methods or reference - -</v>
      </c>
      <c r="R18" t="str">
        <f t="shared" si="4"/>
        <v>Frequency - Once</v>
      </c>
      <c r="S18" t="str">
        <f t="shared" si="5"/>
        <v>Acceptance criteria - In accordance with specification and drawings</v>
      </c>
      <c r="T18" t="str">
        <f t="shared" si="6"/>
        <v>Inspection Type - Witness Point</v>
      </c>
      <c r="U18" t="str">
        <f t="shared" si="7"/>
        <v>Assessor - WSP/Supervisor</v>
      </c>
      <c r="V18" t="str">
        <f t="shared" si="8"/>
        <v>Reports to be delivered - Visual</v>
      </c>
      <c r="W18" t="str">
        <f t="shared" si="9"/>
        <v>Responsible Person - Currie/WSP</v>
      </c>
      <c r="Y18" t="str">
        <v>Inspection Type - Hold Point</v>
      </c>
    </row>
    <row r="19" spans="1:25" ht="15" customHeight="1" x14ac:dyDescent="0.25">
      <c r="A19">
        <v>2.4</v>
      </c>
      <c r="B19" t="s">
        <v>83</v>
      </c>
      <c r="C19" t="s">
        <v>66</v>
      </c>
      <c r="D19" t="s">
        <v>84</v>
      </c>
      <c r="E19" t="s">
        <v>1</v>
      </c>
      <c r="F19" t="s">
        <v>3</v>
      </c>
      <c r="G19" t="s">
        <v>76</v>
      </c>
      <c r="H19" t="s">
        <v>11</v>
      </c>
      <c r="I19" t="s">
        <v>12</v>
      </c>
      <c r="J19" t="s">
        <v>39</v>
      </c>
      <c r="K19" t="s">
        <v>57</v>
      </c>
      <c r="N19" t="str">
        <f t="shared" si="0"/>
        <v>2.4 - Installation of walers, tie rods, bolts/nuts</v>
      </c>
      <c r="O19" t="str">
        <f t="shared" si="1"/>
        <v>Specification - Technical Specification cl. 2</v>
      </c>
      <c r="P19" t="str">
        <f t="shared" si="2"/>
        <v>Verification Activity - Engineer to inspect installation of components</v>
      </c>
      <c r="Q19" t="str">
        <f t="shared" si="3"/>
        <v>Methods or reference - -</v>
      </c>
      <c r="R19" t="str">
        <f t="shared" si="4"/>
        <v>Frequency - Once</v>
      </c>
      <c r="S19" t="str">
        <f t="shared" si="5"/>
        <v>Acceptance criteria - In accordance with specification and drawings</v>
      </c>
      <c r="T19" t="str">
        <f t="shared" si="6"/>
        <v>Inspection Type - Hold Point</v>
      </c>
      <c r="U19" t="str">
        <f t="shared" si="7"/>
        <v>Assessor - WSP</v>
      </c>
      <c r="V19" t="str">
        <f t="shared" si="8"/>
        <v>Reports to be delivered - Visual</v>
      </c>
      <c r="W19" t="str">
        <f t="shared" si="9"/>
        <v>Responsible Person - Currie/WSP</v>
      </c>
      <c r="Y19" t="str">
        <v>Assessor - WSP</v>
      </c>
    </row>
    <row r="20" spans="1:25" ht="15" customHeight="1" x14ac:dyDescent="0.25">
      <c r="A20">
        <v>3.1</v>
      </c>
      <c r="B20" t="s">
        <v>85</v>
      </c>
      <c r="C20" t="s">
        <v>86</v>
      </c>
      <c r="D20" t="s">
        <v>1</v>
      </c>
      <c r="E20" t="s">
        <v>87</v>
      </c>
      <c r="F20" t="s">
        <v>3</v>
      </c>
      <c r="G20" t="s">
        <v>76</v>
      </c>
      <c r="H20" t="s">
        <v>11</v>
      </c>
      <c r="I20" t="s">
        <v>12</v>
      </c>
      <c r="J20" t="s">
        <v>39</v>
      </c>
      <c r="K20" t="s">
        <v>8</v>
      </c>
      <c r="N20" t="str">
        <f t="shared" si="0"/>
        <v>3.1 - Site clearance</v>
      </c>
      <c r="O20" t="str">
        <f t="shared" si="1"/>
        <v>Specification - Techinical Specification cl. 3.2</v>
      </c>
      <c r="P20" t="str">
        <f t="shared" si="2"/>
        <v>Verification Activity - -</v>
      </c>
      <c r="Q20" t="str">
        <f t="shared" si="3"/>
        <v>Methods or reference - Engineer to advise on what vegetation should be taken to spoil</v>
      </c>
      <c r="R20" t="str">
        <f t="shared" si="4"/>
        <v>Frequency - Once</v>
      </c>
      <c r="S20" t="str">
        <f t="shared" si="5"/>
        <v>Acceptance criteria - In accordance with specification and drawings</v>
      </c>
      <c r="T20" t="str">
        <f t="shared" si="6"/>
        <v>Inspection Type - Hold Point</v>
      </c>
      <c r="U20" t="str">
        <f t="shared" si="7"/>
        <v>Assessor - WSP</v>
      </c>
      <c r="V20" t="str">
        <f t="shared" si="8"/>
        <v>Reports to be delivered - Visual</v>
      </c>
      <c r="W20" t="str">
        <f t="shared" si="9"/>
        <v>Responsible Person - Currie</v>
      </c>
      <c r="Y20" t="str">
        <v>Reports to be delivered - Detailed record</v>
      </c>
    </row>
    <row r="21" spans="1:25" ht="15" customHeight="1" x14ac:dyDescent="0.25">
      <c r="A21">
        <v>3.2</v>
      </c>
      <c r="B21" t="s">
        <v>88</v>
      </c>
      <c r="C21" t="s">
        <v>89</v>
      </c>
      <c r="D21" t="s">
        <v>1</v>
      </c>
      <c r="E21" t="s">
        <v>90</v>
      </c>
      <c r="F21" t="s">
        <v>31</v>
      </c>
      <c r="G21" t="s">
        <v>76</v>
      </c>
      <c r="H21" t="s">
        <v>21</v>
      </c>
      <c r="I21" t="s">
        <v>12</v>
      </c>
      <c r="J21" t="s">
        <v>39</v>
      </c>
      <c r="K21" t="s">
        <v>8</v>
      </c>
      <c r="N21" t="str">
        <f t="shared" si="0"/>
        <v>3.2 - Cut or undercut</v>
      </c>
      <c r="O21" t="str">
        <f t="shared" si="1"/>
        <v>Specification - Techinical Specification cl. 3.3</v>
      </c>
      <c r="P21" t="str">
        <f t="shared" si="2"/>
        <v>Verification Activity - -</v>
      </c>
      <c r="Q21" t="str">
        <f t="shared" si="3"/>
        <v>Methods or reference - Cut material that is not required shall be carted to waste unless directed by the Engineer</v>
      </c>
      <c r="R21" t="str">
        <f t="shared" si="4"/>
        <v>Frequency - On-going</v>
      </c>
      <c r="S21" t="str">
        <f t="shared" si="5"/>
        <v>Acceptance criteria - In accordance with specification and drawings</v>
      </c>
      <c r="T21" t="str">
        <f t="shared" si="6"/>
        <v>Inspection Type - Verification</v>
      </c>
      <c r="U21" t="str">
        <f t="shared" si="7"/>
        <v>Assessor - WSP</v>
      </c>
      <c r="V21" t="str">
        <f t="shared" si="8"/>
        <v>Reports to be delivered - Visual</v>
      </c>
      <c r="W21" t="str">
        <f t="shared" si="9"/>
        <v>Responsible Person - Currie</v>
      </c>
      <c r="Y21" t="str">
        <v>Responsible Person - Currie</v>
      </c>
    </row>
    <row r="22" spans="1:25" ht="15" customHeight="1" x14ac:dyDescent="0.25">
      <c r="A22">
        <v>3.3</v>
      </c>
      <c r="B22" t="s">
        <v>91</v>
      </c>
      <c r="C22" t="s">
        <v>92</v>
      </c>
      <c r="D22" t="s">
        <v>1</v>
      </c>
      <c r="E22" t="s">
        <v>93</v>
      </c>
      <c r="F22" t="s">
        <v>31</v>
      </c>
      <c r="G22" t="s">
        <v>76</v>
      </c>
      <c r="H22" t="s">
        <v>21</v>
      </c>
      <c r="I22" t="s">
        <v>12</v>
      </c>
      <c r="J22" t="s">
        <v>39</v>
      </c>
      <c r="K22" t="s">
        <v>8</v>
      </c>
      <c r="N22" t="str">
        <f t="shared" si="0"/>
        <v>3.3 - Batter slopes</v>
      </c>
      <c r="O22" t="str">
        <f t="shared" si="1"/>
        <v>Specification - Drg C04 and C05</v>
      </c>
      <c r="P22" t="str">
        <f t="shared" si="2"/>
        <v>Verification Activity - -</v>
      </c>
      <c r="Q22" t="str">
        <f t="shared" si="3"/>
        <v>Methods or reference - Batter slopes to be finished to 2H : 1V slope</v>
      </c>
      <c r="R22" t="str">
        <f t="shared" si="4"/>
        <v>Frequency - On-going</v>
      </c>
      <c r="S22" t="str">
        <f t="shared" si="5"/>
        <v>Acceptance criteria - In accordance with specification and drawings</v>
      </c>
      <c r="T22" t="str">
        <f t="shared" si="6"/>
        <v>Inspection Type - Verification</v>
      </c>
      <c r="U22" t="str">
        <f t="shared" si="7"/>
        <v>Assessor - WSP</v>
      </c>
      <c r="V22" t="str">
        <f t="shared" si="8"/>
        <v>Reports to be delivered - Visual</v>
      </c>
      <c r="W22" t="str">
        <f t="shared" si="9"/>
        <v>Responsible Person - Currie</v>
      </c>
      <c r="Y22" t="str">
        <v>1.3 - Monthly Health CHAR(AMP) Safety Reports</v>
      </c>
    </row>
    <row r="23" spans="1:25" ht="15" customHeight="1" x14ac:dyDescent="0.25">
      <c r="A23">
        <v>3.4</v>
      </c>
      <c r="B23" t="s">
        <v>94</v>
      </c>
      <c r="C23" t="s">
        <v>95</v>
      </c>
      <c r="D23" t="s">
        <v>1</v>
      </c>
      <c r="E23" t="s">
        <v>96</v>
      </c>
      <c r="F23" t="s">
        <v>31</v>
      </c>
      <c r="G23" t="s">
        <v>76</v>
      </c>
      <c r="H23" t="s">
        <v>21</v>
      </c>
      <c r="I23" t="s">
        <v>12</v>
      </c>
      <c r="J23" t="s">
        <v>39</v>
      </c>
      <c r="K23" t="s">
        <v>8</v>
      </c>
      <c r="N23" t="str">
        <f t="shared" si="0"/>
        <v>3.4 - TTM</v>
      </c>
      <c r="O23" t="str">
        <f t="shared" si="1"/>
        <v>Specification - Techinical Specification cl. 3.5</v>
      </c>
      <c r="P23" t="str">
        <f t="shared" si="2"/>
        <v>Verification Activity - -</v>
      </c>
      <c r="Q23" t="str">
        <f t="shared" si="3"/>
        <v>Methods or reference - Contractor to provide TTM so the site is safe for road users CHAR(AMP) pedestrians</v>
      </c>
      <c r="R23" t="str">
        <f t="shared" si="4"/>
        <v>Frequency - On-going</v>
      </c>
      <c r="S23" t="str">
        <f t="shared" si="5"/>
        <v>Acceptance criteria - In accordance with specification and drawings</v>
      </c>
      <c r="T23" t="str">
        <f t="shared" si="6"/>
        <v>Inspection Type - Verification</v>
      </c>
      <c r="U23" t="str">
        <f t="shared" si="7"/>
        <v>Assessor - WSP</v>
      </c>
      <c r="V23" t="str">
        <f t="shared" si="8"/>
        <v>Reports to be delivered - Visual</v>
      </c>
      <c r="W23" t="str">
        <f t="shared" si="9"/>
        <v>Responsible Person - Currie</v>
      </c>
      <c r="Y23" t="str">
        <v>Specification - Special Conditions of Contract cl. 5.7.15</v>
      </c>
    </row>
    <row r="24" spans="1:25" ht="15" customHeight="1" x14ac:dyDescent="0.25">
      <c r="A24">
        <v>4.0999999999999996</v>
      </c>
      <c r="B24" t="s">
        <v>97</v>
      </c>
      <c r="C24" t="s">
        <v>98</v>
      </c>
      <c r="D24" t="s">
        <v>99</v>
      </c>
      <c r="E24" t="s">
        <v>100</v>
      </c>
      <c r="F24" t="s">
        <v>3</v>
      </c>
      <c r="G24" t="s">
        <v>76</v>
      </c>
      <c r="H24" t="s">
        <v>21</v>
      </c>
      <c r="I24" t="s">
        <v>12</v>
      </c>
      <c r="J24" t="s">
        <v>38</v>
      </c>
      <c r="K24" t="s">
        <v>8</v>
      </c>
      <c r="N24" t="str">
        <f t="shared" si="0"/>
        <v>4.1 - Sheet piles</v>
      </c>
      <c r="O24" t="str">
        <f t="shared" si="1"/>
        <v>Specification - Techinical Specification cl. 4.3</v>
      </c>
      <c r="P24" t="str">
        <f t="shared" si="2"/>
        <v>Verification Activity - Supply Mill Certificates</v>
      </c>
      <c r="Q24" t="str">
        <f t="shared" si="3"/>
        <v>Methods or reference - Sheet piles to be grade 390 steel</v>
      </c>
      <c r="R24" t="str">
        <f t="shared" si="4"/>
        <v>Frequency - Once</v>
      </c>
      <c r="S24" t="str">
        <f t="shared" si="5"/>
        <v>Acceptance criteria - In accordance with specification and drawings</v>
      </c>
      <c r="T24" t="str">
        <f t="shared" si="6"/>
        <v>Inspection Type - Verification</v>
      </c>
      <c r="U24" t="str">
        <f t="shared" si="7"/>
        <v>Assessor - WSP</v>
      </c>
      <c r="V24" t="str">
        <f t="shared" si="8"/>
        <v>Reports to be delivered - Supplier docket</v>
      </c>
      <c r="W24" t="str">
        <f t="shared" si="9"/>
        <v>Responsible Person - Currie</v>
      </c>
      <c r="Y24" t="str">
        <v>Verification Activity - -</v>
      </c>
    </row>
    <row r="25" spans="1:25" ht="15" customHeight="1" x14ac:dyDescent="0.25">
      <c r="A25">
        <v>4.2</v>
      </c>
      <c r="B25" t="s">
        <v>101</v>
      </c>
      <c r="C25" t="s">
        <v>98</v>
      </c>
      <c r="D25" t="s">
        <v>1</v>
      </c>
      <c r="E25" t="s">
        <v>102</v>
      </c>
      <c r="F25" t="s">
        <v>31</v>
      </c>
      <c r="G25" t="s">
        <v>76</v>
      </c>
      <c r="H25" t="s">
        <v>21</v>
      </c>
      <c r="I25" t="s">
        <v>12</v>
      </c>
      <c r="J25" t="s">
        <v>39</v>
      </c>
      <c r="K25" t="s">
        <v>8</v>
      </c>
      <c r="N25" t="str">
        <f t="shared" si="0"/>
        <v>4.2 - All tie rods, couplers, washers, nuts and walers</v>
      </c>
      <c r="O25" t="str">
        <f t="shared" si="1"/>
        <v>Specification - Techinical Specification cl. 4.3</v>
      </c>
      <c r="P25" t="str">
        <f t="shared" si="2"/>
        <v>Verification Activity - -</v>
      </c>
      <c r="Q25" t="str">
        <f t="shared" si="3"/>
        <v>Methods or reference - All to be hot dip galvanised</v>
      </c>
      <c r="R25" t="str">
        <f t="shared" si="4"/>
        <v>Frequency - On-going</v>
      </c>
      <c r="S25" t="str">
        <f t="shared" si="5"/>
        <v>Acceptance criteria - In accordance with specification and drawings</v>
      </c>
      <c r="T25" t="str">
        <f t="shared" si="6"/>
        <v>Inspection Type - Verification</v>
      </c>
      <c r="U25" t="str">
        <f t="shared" si="7"/>
        <v>Assessor - WSP</v>
      </c>
      <c r="V25" t="str">
        <f t="shared" si="8"/>
        <v>Reports to be delivered - Visual</v>
      </c>
      <c r="W25" t="str">
        <f t="shared" si="9"/>
        <v>Responsible Person - Currie</v>
      </c>
      <c r="Y25" t="str">
        <v>Methods or reference - -</v>
      </c>
    </row>
    <row r="26" spans="1:25" ht="15" customHeight="1" x14ac:dyDescent="0.25">
      <c r="A26">
        <v>5.0999999999999996</v>
      </c>
      <c r="B26" t="s">
        <v>103</v>
      </c>
      <c r="C26" t="s">
        <v>104</v>
      </c>
      <c r="D26" t="s">
        <v>1</v>
      </c>
      <c r="E26" t="s">
        <v>105</v>
      </c>
      <c r="F26" t="s">
        <v>31</v>
      </c>
      <c r="G26" t="s">
        <v>76</v>
      </c>
      <c r="H26" t="s">
        <v>21</v>
      </c>
      <c r="I26" t="s">
        <v>12</v>
      </c>
      <c r="J26" t="s">
        <v>38</v>
      </c>
      <c r="K26" t="s">
        <v>8</v>
      </c>
      <c r="N26" t="str">
        <f t="shared" si="0"/>
        <v>5.1 - Backfilling to rear of wall</v>
      </c>
      <c r="O26" t="str">
        <f t="shared" si="1"/>
        <v>Specification - Techinical Specification cl. 5</v>
      </c>
      <c r="P26" t="str">
        <f t="shared" si="2"/>
        <v>Verification Activity - -</v>
      </c>
      <c r="Q26" t="str">
        <f t="shared" si="3"/>
        <v>Methods or reference - To be AP65</v>
      </c>
      <c r="R26" t="str">
        <f t="shared" si="4"/>
        <v>Frequency - On-going</v>
      </c>
      <c r="S26" t="str">
        <f t="shared" si="5"/>
        <v>Acceptance criteria - In accordance with specification and drawings</v>
      </c>
      <c r="T26" t="str">
        <f t="shared" si="6"/>
        <v>Inspection Type - Verification</v>
      </c>
      <c r="U26" t="str">
        <f t="shared" si="7"/>
        <v>Assessor - WSP</v>
      </c>
      <c r="V26" t="str">
        <f t="shared" si="8"/>
        <v>Reports to be delivered - Supplier docket</v>
      </c>
      <c r="W26" t="str">
        <f t="shared" si="9"/>
        <v>Responsible Person - Currie</v>
      </c>
      <c r="Y26" t="str">
        <v>Frequency - Monthly</v>
      </c>
    </row>
    <row r="27" spans="1:25" ht="15" customHeight="1" x14ac:dyDescent="0.25">
      <c r="A27">
        <v>5.2</v>
      </c>
      <c r="B27" t="s">
        <v>103</v>
      </c>
      <c r="C27" t="s">
        <v>104</v>
      </c>
      <c r="D27" t="s">
        <v>106</v>
      </c>
      <c r="E27" t="s">
        <v>107</v>
      </c>
      <c r="F27" t="s">
        <v>108</v>
      </c>
      <c r="G27" t="s">
        <v>76</v>
      </c>
      <c r="H27" t="s">
        <v>21</v>
      </c>
      <c r="I27" t="s">
        <v>12</v>
      </c>
      <c r="J27" t="s">
        <v>109</v>
      </c>
      <c r="K27" t="s">
        <v>8</v>
      </c>
      <c r="N27" t="str">
        <f t="shared" si="0"/>
        <v>5.2 - Backfilling to rear of wall</v>
      </c>
      <c r="O27" t="str">
        <f t="shared" si="1"/>
        <v>Specification - Techinical Specification cl. 5</v>
      </c>
      <c r="P27" t="str">
        <f t="shared" si="2"/>
        <v>Verification Activity - Compacted in 200mm compacted layers CHAR(AMP) compact to 95% MDD or Clegg Hammer CIV ≥32 CHAR(AMP) ave. CIV35</v>
      </c>
      <c r="Q27" t="str">
        <f t="shared" si="3"/>
        <v>Methods or reference - NDM testing or Clegg Hammer</v>
      </c>
      <c r="R27" t="str">
        <f t="shared" si="4"/>
        <v>Frequency - NDM testing every 400mm thick with 1no. Test per 10m2 or Clegg Hammer every 200mm layer with 1no test per 5m2</v>
      </c>
      <c r="S27" t="str">
        <f t="shared" si="5"/>
        <v>Acceptance criteria - In accordance with specification and drawings</v>
      </c>
      <c r="T27" t="str">
        <f t="shared" si="6"/>
        <v>Inspection Type - Verification</v>
      </c>
      <c r="U27" t="str">
        <f t="shared" si="7"/>
        <v>Assessor - WSP</v>
      </c>
      <c r="V27" t="str">
        <f t="shared" si="8"/>
        <v>Reports to be delivered - Compaction test record sheet</v>
      </c>
      <c r="W27" t="str">
        <f t="shared" si="9"/>
        <v>Responsible Person - Currie</v>
      </c>
      <c r="Y27" t="str">
        <v>Acceptance criteria - Conform to Contract requirements</v>
      </c>
    </row>
    <row r="28" spans="1:25" ht="15" customHeight="1" x14ac:dyDescent="0.25">
      <c r="A28">
        <v>6.1</v>
      </c>
      <c r="B28" t="s">
        <v>110</v>
      </c>
      <c r="C28" t="s">
        <v>111</v>
      </c>
      <c r="D28" t="s">
        <v>112</v>
      </c>
      <c r="E28" t="s">
        <v>68</v>
      </c>
      <c r="F28" t="s">
        <v>113</v>
      </c>
      <c r="G28" t="s">
        <v>76</v>
      </c>
      <c r="H28" t="s">
        <v>21</v>
      </c>
      <c r="I28" t="s">
        <v>12</v>
      </c>
      <c r="J28" t="s">
        <v>114</v>
      </c>
      <c r="K28" t="s">
        <v>8</v>
      </c>
      <c r="N28" t="str">
        <f t="shared" si="0"/>
        <v>6.1 - Rock rip rap</v>
      </c>
      <c r="O28" t="str">
        <f t="shared" si="1"/>
        <v>Specification - Technical Specification cl. 6</v>
      </c>
      <c r="P28" t="str">
        <f t="shared" si="2"/>
        <v>Verification Activity - Crushing resistance ≥150Kn, UCS ≥ 30MPA, Solid density ≥2.6t/m³, Weathering index AA or AB, Point load strength ≥1.5MPa, Water absorption ≤2%</v>
      </c>
      <c r="Q28" t="str">
        <f t="shared" si="3"/>
        <v>Methods or reference - Quarry aggregate laboratory test results</v>
      </c>
      <c r="R28" t="str">
        <f t="shared" si="4"/>
        <v>Frequency - Submit records at least 1 week prior to placing rock</v>
      </c>
      <c r="S28" t="str">
        <f t="shared" si="5"/>
        <v>Acceptance criteria - In accordance with specification and drawings</v>
      </c>
      <c r="T28" t="str">
        <f t="shared" si="6"/>
        <v>Inspection Type - Verification</v>
      </c>
      <c r="U28" t="str">
        <f t="shared" si="7"/>
        <v>Assessor - WSP</v>
      </c>
      <c r="V28" t="str">
        <f t="shared" si="8"/>
        <v>Reports to be delivered - Quarry material test record</v>
      </c>
      <c r="W28" t="str">
        <f t="shared" si="9"/>
        <v>Responsible Person - Currie</v>
      </c>
      <c r="Y28" t="str">
        <v>Inspection Type - Verification</v>
      </c>
    </row>
    <row r="29" spans="1:25" ht="15" customHeight="1" x14ac:dyDescent="0.25">
      <c r="A29">
        <v>6.2</v>
      </c>
      <c r="B29" t="s">
        <v>115</v>
      </c>
      <c r="C29" t="s">
        <v>116</v>
      </c>
      <c r="D29" t="s">
        <v>117</v>
      </c>
      <c r="E29" t="s">
        <v>1</v>
      </c>
      <c r="F29" t="s">
        <v>31</v>
      </c>
      <c r="G29" t="s">
        <v>76</v>
      </c>
      <c r="H29" t="s">
        <v>21</v>
      </c>
      <c r="I29" t="s">
        <v>12</v>
      </c>
      <c r="J29" t="s">
        <v>118</v>
      </c>
      <c r="K29" t="s">
        <v>8</v>
      </c>
      <c r="N29" t="str">
        <f t="shared" si="0"/>
        <v>6.2 - Rip rap grading</v>
      </c>
      <c r="O29" t="str">
        <f t="shared" si="1"/>
        <v>Specification - Techinical Specification cl. 6.1</v>
      </c>
      <c r="P29" t="str">
        <f t="shared" si="2"/>
        <v>Verification Activity - D50 800mm (50% passing 800mm)</v>
      </c>
      <c r="Q29" t="str">
        <f t="shared" si="3"/>
        <v>Methods or reference - -</v>
      </c>
      <c r="R29" t="str">
        <f t="shared" si="4"/>
        <v>Frequency - On-going</v>
      </c>
      <c r="S29" t="str">
        <f t="shared" si="5"/>
        <v>Acceptance criteria - In accordance with specification and drawings</v>
      </c>
      <c r="T29" t="str">
        <f t="shared" si="6"/>
        <v>Inspection Type - Verification</v>
      </c>
      <c r="U29" t="str">
        <f t="shared" si="7"/>
        <v>Assessor - WSP</v>
      </c>
      <c r="V29" t="str">
        <f t="shared" si="8"/>
        <v>Reports to be delivered - Delivery dockets</v>
      </c>
      <c r="W29" t="str">
        <f t="shared" si="9"/>
        <v>Responsible Person - Currie</v>
      </c>
      <c r="Y29" t="str">
        <v>Assessor - WSP</v>
      </c>
    </row>
    <row r="30" spans="1:25" ht="15" customHeight="1" x14ac:dyDescent="0.25">
      <c r="A30">
        <v>6.3</v>
      </c>
      <c r="B30" t="s">
        <v>119</v>
      </c>
      <c r="C30" t="s">
        <v>120</v>
      </c>
      <c r="D30" t="s">
        <v>121</v>
      </c>
      <c r="E30" t="s">
        <v>1</v>
      </c>
      <c r="F30" t="s">
        <v>31</v>
      </c>
      <c r="G30" t="s">
        <v>76</v>
      </c>
      <c r="H30" t="s">
        <v>21</v>
      </c>
      <c r="I30" t="s">
        <v>12</v>
      </c>
      <c r="J30" t="s">
        <v>39</v>
      </c>
      <c r="K30" t="s">
        <v>8</v>
      </c>
      <c r="N30" t="str">
        <f t="shared" si="0"/>
        <v>6.3 - Slope finish</v>
      </c>
      <c r="O30" t="str">
        <f t="shared" si="1"/>
        <v>Specification - Drg C04 CHAR(AMP) C05</v>
      </c>
      <c r="P30" t="str">
        <f t="shared" si="2"/>
        <v>Verification Activity - Finished surface slope to be 2H : 1V</v>
      </c>
      <c r="Q30" t="str">
        <f t="shared" si="3"/>
        <v>Methods or reference - -</v>
      </c>
      <c r="R30" t="str">
        <f t="shared" si="4"/>
        <v>Frequency - On-going</v>
      </c>
      <c r="S30" t="str">
        <f t="shared" si="5"/>
        <v>Acceptance criteria - In accordance with specification and drawings</v>
      </c>
      <c r="T30" t="str">
        <f t="shared" si="6"/>
        <v>Inspection Type - Verification</v>
      </c>
      <c r="U30" t="str">
        <f t="shared" si="7"/>
        <v>Assessor - WSP</v>
      </c>
      <c r="V30" t="str">
        <f t="shared" si="8"/>
        <v>Reports to be delivered - Visual</v>
      </c>
      <c r="W30" t="str">
        <f t="shared" si="9"/>
        <v>Responsible Person - Currie</v>
      </c>
      <c r="Y30" t="str">
        <v>Reports to be delivered - Detailed record</v>
      </c>
    </row>
    <row r="31" spans="1:25" ht="15" customHeight="1" x14ac:dyDescent="0.25">
      <c r="A31">
        <v>7.1</v>
      </c>
      <c r="B31" t="s">
        <v>122</v>
      </c>
      <c r="C31" t="s">
        <v>123</v>
      </c>
      <c r="D31" t="s">
        <v>124</v>
      </c>
      <c r="E31" t="s">
        <v>125</v>
      </c>
      <c r="F31" t="s">
        <v>3</v>
      </c>
      <c r="G31" t="s">
        <v>76</v>
      </c>
      <c r="H31" t="s">
        <v>21</v>
      </c>
      <c r="I31" t="s">
        <v>12</v>
      </c>
      <c r="J31" t="s">
        <v>126</v>
      </c>
      <c r="K31" t="s">
        <v>8</v>
      </c>
      <c r="N31" t="str">
        <f t="shared" si="0"/>
        <v>7.1 - Welding of sheetpiles</v>
      </c>
      <c r="O31" t="str">
        <f t="shared" si="1"/>
        <v>Specification - Techinical Specification cl. 7.1</v>
      </c>
      <c r="P31" t="str">
        <f t="shared" si="2"/>
        <v>Verification Activity - All welding to be Category SP</v>
      </c>
      <c r="Q31" t="str">
        <f t="shared" si="3"/>
        <v>Methods or reference - Welding to be inspected by a welding inspector</v>
      </c>
      <c r="R31" t="str">
        <f t="shared" si="4"/>
        <v>Frequency - Once</v>
      </c>
      <c r="S31" t="str">
        <f t="shared" si="5"/>
        <v>Acceptance criteria - In accordance with specification and drawings</v>
      </c>
      <c r="T31" t="str">
        <f t="shared" si="6"/>
        <v>Inspection Type - Verification</v>
      </c>
      <c r="U31" t="str">
        <f t="shared" si="7"/>
        <v>Assessor - WSP</v>
      </c>
      <c r="V31" t="str">
        <f t="shared" si="8"/>
        <v>Reports to be delivered - Welding inspection report</v>
      </c>
      <c r="W31" t="str">
        <f t="shared" si="9"/>
        <v>Responsible Person - Currie</v>
      </c>
      <c r="Y31" t="str">
        <v>Responsible Person - Currie</v>
      </c>
    </row>
    <row r="32" spans="1:25" ht="15" customHeight="1" x14ac:dyDescent="0.25">
      <c r="A32">
        <v>7.2</v>
      </c>
      <c r="B32" t="s">
        <v>127</v>
      </c>
      <c r="C32" t="s">
        <v>128</v>
      </c>
      <c r="D32" t="s">
        <v>129</v>
      </c>
      <c r="E32" t="s">
        <v>40</v>
      </c>
      <c r="F32" t="s">
        <v>31</v>
      </c>
      <c r="G32" t="s">
        <v>76</v>
      </c>
      <c r="H32" t="s">
        <v>21</v>
      </c>
      <c r="I32" t="s">
        <v>12</v>
      </c>
      <c r="J32" t="s">
        <v>39</v>
      </c>
      <c r="K32" t="s">
        <v>8</v>
      </c>
      <c r="N32" t="str">
        <f t="shared" si="0"/>
        <v>7.2 - Construction of sheetpile wall</v>
      </c>
      <c r="O32" t="str">
        <f t="shared" si="1"/>
        <v>Specification - Techinical Specification cl. 7.2</v>
      </c>
      <c r="P32" t="str">
        <f t="shared" si="2"/>
        <v>Verification Activity - Deviation of pile centreline: +/- 10mm; Pile top reduced level: +/- 10mm; Pile base reduced level: +/- 50mm</v>
      </c>
      <c r="Q32" t="str">
        <f t="shared" si="3"/>
        <v>Methods or reference - Tape measure</v>
      </c>
      <c r="R32" t="str">
        <f t="shared" si="4"/>
        <v>Frequency - On-going</v>
      </c>
      <c r="S32" t="str">
        <f t="shared" si="5"/>
        <v>Acceptance criteria - In accordance with specification and drawings</v>
      </c>
      <c r="T32" t="str">
        <f t="shared" si="6"/>
        <v>Inspection Type - Verification</v>
      </c>
      <c r="U32" t="str">
        <f t="shared" si="7"/>
        <v>Assessor - WSP</v>
      </c>
      <c r="V32" t="str">
        <f t="shared" si="8"/>
        <v>Reports to be delivered - Visual</v>
      </c>
      <c r="W32" t="str">
        <f t="shared" si="9"/>
        <v>Responsible Person - Currie</v>
      </c>
      <c r="Y32" t="str">
        <v>1.4 - Health CHAR(AMP) Safety Management Plan</v>
      </c>
    </row>
    <row r="33" spans="1:25" ht="15" customHeight="1" x14ac:dyDescent="0.25">
      <c r="A33">
        <v>7.3</v>
      </c>
      <c r="B33" t="s">
        <v>130</v>
      </c>
      <c r="C33" t="s">
        <v>131</v>
      </c>
      <c r="D33" t="s">
        <v>132</v>
      </c>
      <c r="E33" t="s">
        <v>1</v>
      </c>
      <c r="F33" t="s">
        <v>31</v>
      </c>
      <c r="G33" t="s">
        <v>76</v>
      </c>
      <c r="H33" t="s">
        <v>21</v>
      </c>
      <c r="I33" t="s">
        <v>12</v>
      </c>
      <c r="J33" t="s">
        <v>39</v>
      </c>
      <c r="K33" t="s">
        <v>8</v>
      </c>
      <c r="N33" t="str">
        <f t="shared" si="0"/>
        <v>7.3 - Temporary works</v>
      </c>
      <c r="O33" t="str">
        <f t="shared" si="1"/>
        <v>Specification - Techinical Specification cl. 7.3</v>
      </c>
      <c r="P33" t="str">
        <f t="shared" si="2"/>
        <v>Verification Activity - Sheetpile bench not to exceed 4m wide with batter slope not exceeding 60 degrees</v>
      </c>
      <c r="Q33" t="str">
        <f t="shared" si="3"/>
        <v>Methods or reference - -</v>
      </c>
      <c r="R33" t="str">
        <f t="shared" si="4"/>
        <v>Frequency - On-going</v>
      </c>
      <c r="S33" t="str">
        <f t="shared" si="5"/>
        <v>Acceptance criteria - In accordance with specification and drawings</v>
      </c>
      <c r="T33" t="str">
        <f t="shared" si="6"/>
        <v>Inspection Type - Verification</v>
      </c>
      <c r="U33" t="str">
        <f t="shared" si="7"/>
        <v>Assessor - WSP</v>
      </c>
      <c r="V33" t="str">
        <f t="shared" si="8"/>
        <v>Reports to be delivered - Visual</v>
      </c>
      <c r="W33" t="str">
        <f t="shared" si="9"/>
        <v>Responsible Person - Currie</v>
      </c>
      <c r="Y33" t="str">
        <v>Specification - Special Conditions of Contract cl. 5.17.1</v>
      </c>
    </row>
    <row r="34" spans="1:25" ht="15" customHeight="1" x14ac:dyDescent="0.25">
      <c r="A34">
        <v>7.4</v>
      </c>
      <c r="B34" t="s">
        <v>133</v>
      </c>
      <c r="C34" t="s">
        <v>131</v>
      </c>
      <c r="D34" t="s">
        <v>134</v>
      </c>
      <c r="E34" t="s">
        <v>1</v>
      </c>
      <c r="F34" t="s">
        <v>31</v>
      </c>
      <c r="G34" t="s">
        <v>76</v>
      </c>
      <c r="H34" t="s">
        <v>21</v>
      </c>
      <c r="I34" t="s">
        <v>12</v>
      </c>
      <c r="J34" t="s">
        <v>39</v>
      </c>
      <c r="K34" t="s">
        <v>8</v>
      </c>
      <c r="N34" t="str">
        <f t="shared" si="0"/>
        <v>7.4 - Removal of roots</v>
      </c>
      <c r="O34" t="str">
        <f t="shared" si="1"/>
        <v>Specification - Techinical Specification cl. 7.3</v>
      </c>
      <c r="P34" t="str">
        <f t="shared" si="2"/>
        <v>Verification Activity - If roots are encountered, they are to be removed by cutting them out CHAR(AMP) not by ripping them out</v>
      </c>
      <c r="Q34" t="str">
        <f t="shared" si="3"/>
        <v>Methods or reference - -</v>
      </c>
      <c r="R34" t="str">
        <f t="shared" si="4"/>
        <v>Frequency - On-going</v>
      </c>
      <c r="S34" t="str">
        <f t="shared" si="5"/>
        <v>Acceptance criteria - In accordance with specification and drawings</v>
      </c>
      <c r="T34" t="str">
        <f t="shared" si="6"/>
        <v>Inspection Type - Verification</v>
      </c>
      <c r="U34" t="str">
        <f t="shared" si="7"/>
        <v>Assessor - WSP</v>
      </c>
      <c r="V34" t="str">
        <f t="shared" si="8"/>
        <v>Reports to be delivered - Visual</v>
      </c>
      <c r="W34" t="str">
        <f t="shared" si="9"/>
        <v>Responsible Person - Currie</v>
      </c>
      <c r="Y34" t="str">
        <v>Verification Activity - -</v>
      </c>
    </row>
    <row r="35" spans="1:25" ht="15" customHeight="1" x14ac:dyDescent="0.25">
      <c r="A35">
        <v>7.5</v>
      </c>
      <c r="B35" t="s">
        <v>135</v>
      </c>
      <c r="C35" t="s">
        <v>136</v>
      </c>
      <c r="D35" t="s">
        <v>137</v>
      </c>
      <c r="E35" t="s">
        <v>40</v>
      </c>
      <c r="F35" t="s">
        <v>31</v>
      </c>
      <c r="G35" t="s">
        <v>76</v>
      </c>
      <c r="H35" t="s">
        <v>21</v>
      </c>
      <c r="I35" t="s">
        <v>12</v>
      </c>
      <c r="J35" t="s">
        <v>138</v>
      </c>
      <c r="K35" t="s">
        <v>8</v>
      </c>
      <c r="N35" t="str">
        <f t="shared" si="0"/>
        <v>7.5 - Geo-textile under rip rap</v>
      </c>
      <c r="O35" t="str">
        <f t="shared" si="1"/>
        <v>Specification - Techinical Specification cl. 7.7</v>
      </c>
      <c r="P35" t="str">
        <f t="shared" si="2"/>
        <v>Verification Activity - Use A19 geo-textile with minimum laps of 500mm</v>
      </c>
      <c r="Q35" t="str">
        <f t="shared" si="3"/>
        <v>Methods or reference - Tape measure</v>
      </c>
      <c r="R35" t="str">
        <f t="shared" si="4"/>
        <v>Frequency - On-going</v>
      </c>
      <c r="S35" t="str">
        <f t="shared" si="5"/>
        <v>Acceptance criteria - In accordance with specification and drawings</v>
      </c>
      <c r="T35" t="str">
        <f t="shared" si="6"/>
        <v>Inspection Type - Verification</v>
      </c>
      <c r="U35" t="str">
        <f t="shared" si="7"/>
        <v>Assessor - WSP</v>
      </c>
      <c r="V35" t="str">
        <f t="shared" si="8"/>
        <v>Reports to be delivered - Supplier dockets</v>
      </c>
      <c r="W35" t="str">
        <f t="shared" si="9"/>
        <v>Responsible Person - Currie</v>
      </c>
      <c r="Y35" t="str">
        <v>Methods or reference - -</v>
      </c>
    </row>
    <row r="36" spans="1:25" ht="15" customHeight="1" x14ac:dyDescent="0.25">
      <c r="A36">
        <v>8.1</v>
      </c>
      <c r="B36" t="s">
        <v>139</v>
      </c>
      <c r="C36" t="s">
        <v>140</v>
      </c>
      <c r="D36" t="s">
        <v>141</v>
      </c>
      <c r="E36" t="s">
        <v>142</v>
      </c>
      <c r="F36" t="s">
        <v>3</v>
      </c>
      <c r="G36" t="s">
        <v>76</v>
      </c>
      <c r="H36" t="s">
        <v>21</v>
      </c>
      <c r="I36" t="s">
        <v>12</v>
      </c>
      <c r="J36" t="s">
        <v>38</v>
      </c>
      <c r="K36" t="s">
        <v>8</v>
      </c>
      <c r="N36" t="str">
        <f t="shared" si="0"/>
        <v>8.1 - All steelwork</v>
      </c>
      <c r="O36" t="str">
        <f t="shared" si="1"/>
        <v>Specification - Techinical Specification cl. 8</v>
      </c>
      <c r="P36" t="str">
        <f t="shared" si="2"/>
        <v>Verification Activity - Mill Certificate</v>
      </c>
      <c r="Q36" t="str">
        <f t="shared" si="3"/>
        <v>Methods or reference - Steelwork to be grade 300</v>
      </c>
      <c r="R36" t="str">
        <f t="shared" si="4"/>
        <v>Frequency - Once</v>
      </c>
      <c r="S36" t="str">
        <f t="shared" si="5"/>
        <v>Acceptance criteria - In accordance with specification and drawings</v>
      </c>
      <c r="T36" t="str">
        <f t="shared" si="6"/>
        <v>Inspection Type - Verification</v>
      </c>
      <c r="U36" t="str">
        <f t="shared" si="7"/>
        <v>Assessor - WSP</v>
      </c>
      <c r="V36" t="str">
        <f t="shared" si="8"/>
        <v>Reports to be delivered - Supplier docket</v>
      </c>
      <c r="W36" t="str">
        <f t="shared" si="9"/>
        <v>Responsible Person - Currie</v>
      </c>
      <c r="Y36" t="str">
        <v>Frequency - Once</v>
      </c>
    </row>
    <row r="37" spans="1:25" ht="15" customHeight="1" x14ac:dyDescent="0.25">
      <c r="A37">
        <v>8.1999999999999993</v>
      </c>
      <c r="B37" t="s">
        <v>143</v>
      </c>
      <c r="C37" t="s">
        <v>140</v>
      </c>
      <c r="D37" t="s">
        <v>144</v>
      </c>
      <c r="E37" t="s">
        <v>145</v>
      </c>
      <c r="F37" t="s">
        <v>31</v>
      </c>
      <c r="G37" t="s">
        <v>76</v>
      </c>
      <c r="H37" t="s">
        <v>21</v>
      </c>
      <c r="I37" t="s">
        <v>12</v>
      </c>
      <c r="J37" t="s">
        <v>126</v>
      </c>
      <c r="K37" t="s">
        <v>8</v>
      </c>
      <c r="N37" t="str">
        <f t="shared" si="0"/>
        <v>8.2 - Welding</v>
      </c>
      <c r="O37" t="str">
        <f t="shared" si="1"/>
        <v>Specification - Techinical Specification cl. 8</v>
      </c>
      <c r="P37" t="str">
        <f t="shared" si="2"/>
        <v>Verification Activity - Welding inspector</v>
      </c>
      <c r="Q37" t="str">
        <f t="shared" si="3"/>
        <v>Methods or reference - Welds to be Class SP CHAR(AMP) 6mm continuous fillet welds</v>
      </c>
      <c r="R37" t="str">
        <f t="shared" si="4"/>
        <v>Frequency - On-going</v>
      </c>
      <c r="S37" t="str">
        <f t="shared" si="5"/>
        <v>Acceptance criteria - In accordance with specification and drawings</v>
      </c>
      <c r="T37" t="str">
        <f t="shared" si="6"/>
        <v>Inspection Type - Verification</v>
      </c>
      <c r="U37" t="str">
        <f t="shared" si="7"/>
        <v>Assessor - WSP</v>
      </c>
      <c r="V37" t="str">
        <f t="shared" si="8"/>
        <v>Reports to be delivered - Welding inspection report</v>
      </c>
      <c r="W37" t="str">
        <f t="shared" si="9"/>
        <v>Responsible Person - Currie</v>
      </c>
      <c r="Y37" t="str">
        <v>Acceptance criteria - Conform to Contract requirements</v>
      </c>
    </row>
    <row r="38" spans="1:25" ht="15" customHeight="1" x14ac:dyDescent="0.25">
      <c r="A38">
        <v>8.3000000000000007</v>
      </c>
      <c r="B38" t="s">
        <v>146</v>
      </c>
      <c r="C38" t="s">
        <v>140</v>
      </c>
      <c r="D38" t="s">
        <v>147</v>
      </c>
      <c r="E38" t="s">
        <v>39</v>
      </c>
      <c r="F38" t="s">
        <v>3</v>
      </c>
      <c r="G38" t="s">
        <v>76</v>
      </c>
      <c r="H38" t="s">
        <v>21</v>
      </c>
      <c r="I38" t="s">
        <v>12</v>
      </c>
      <c r="J38" t="s">
        <v>138</v>
      </c>
      <c r="K38" t="s">
        <v>8</v>
      </c>
      <c r="N38" t="str">
        <f t="shared" si="0"/>
        <v>8.3 - All bolts, nuts, washers, couplers, tie bars CHAR(AMP) walers</v>
      </c>
      <c r="O38" t="str">
        <f t="shared" si="1"/>
        <v>Specification - Techinical Specification cl. 8</v>
      </c>
      <c r="P38" t="str">
        <f t="shared" si="2"/>
        <v>Verification Activity - Walers galvanised to HDG600</v>
      </c>
      <c r="Q38" t="str">
        <f t="shared" si="3"/>
        <v>Methods or reference - Visual</v>
      </c>
      <c r="R38" t="str">
        <f t="shared" si="4"/>
        <v>Frequency - Once</v>
      </c>
      <c r="S38" t="str">
        <f t="shared" si="5"/>
        <v>Acceptance criteria - In accordance with specification and drawings</v>
      </c>
      <c r="T38" t="str">
        <f t="shared" si="6"/>
        <v>Inspection Type - Verification</v>
      </c>
      <c r="U38" t="str">
        <f t="shared" si="7"/>
        <v>Assessor - WSP</v>
      </c>
      <c r="V38" t="str">
        <f t="shared" si="8"/>
        <v>Reports to be delivered - Supplier dockets</v>
      </c>
      <c r="W38" t="str">
        <f t="shared" si="9"/>
        <v>Responsible Person - Currie</v>
      </c>
      <c r="Y38" t="str">
        <v>Inspection Type - Hold Point</v>
      </c>
    </row>
    <row r="39" spans="1:25" ht="15" customHeight="1" x14ac:dyDescent="0.25">
      <c r="A39">
        <v>8.4</v>
      </c>
      <c r="B39" t="s">
        <v>148</v>
      </c>
      <c r="C39" t="s">
        <v>140</v>
      </c>
      <c r="D39" t="s">
        <v>149</v>
      </c>
      <c r="E39" t="s">
        <v>39</v>
      </c>
      <c r="F39" t="s">
        <v>3</v>
      </c>
      <c r="G39" t="s">
        <v>76</v>
      </c>
      <c r="H39" t="s">
        <v>21</v>
      </c>
      <c r="I39" t="s">
        <v>12</v>
      </c>
      <c r="J39" t="s">
        <v>39</v>
      </c>
      <c r="K39" t="s">
        <v>8</v>
      </c>
      <c r="N39" t="str">
        <f t="shared" si="0"/>
        <v>8.4 - Bolt thread</v>
      </c>
      <c r="O39" t="str">
        <f t="shared" si="1"/>
        <v>Specification - Techinical Specification cl. 8</v>
      </c>
      <c r="P39" t="str">
        <f t="shared" si="2"/>
        <v>Verification Activity - At least one full thread to be exposed beyond all nuts CHAR(AMP) at least one washer to be used under each nut</v>
      </c>
      <c r="Q39" t="str">
        <f t="shared" si="3"/>
        <v>Methods or reference - Visual</v>
      </c>
      <c r="R39" t="str">
        <f t="shared" si="4"/>
        <v>Frequency - Once</v>
      </c>
      <c r="S39" t="str">
        <f t="shared" si="5"/>
        <v>Acceptance criteria - In accordance with specification and drawings</v>
      </c>
      <c r="T39" t="str">
        <f t="shared" si="6"/>
        <v>Inspection Type - Verification</v>
      </c>
      <c r="U39" t="str">
        <f t="shared" si="7"/>
        <v>Assessor - WSP</v>
      </c>
      <c r="V39" t="str">
        <f t="shared" si="8"/>
        <v>Reports to be delivered - Visual</v>
      </c>
      <c r="W39" t="str">
        <f t="shared" si="9"/>
        <v>Responsible Person - Currie</v>
      </c>
      <c r="Y39" t="str">
        <v>Assessor - WSP</v>
      </c>
    </row>
    <row r="40" spans="1:25" ht="15" customHeight="1" x14ac:dyDescent="0.25">
      <c r="A40">
        <v>9.1</v>
      </c>
      <c r="B40" t="s">
        <v>150</v>
      </c>
      <c r="C40" t="s">
        <v>151</v>
      </c>
      <c r="D40" t="s">
        <v>152</v>
      </c>
      <c r="E40" t="s">
        <v>153</v>
      </c>
      <c r="F40" t="s">
        <v>3</v>
      </c>
      <c r="G40" t="s">
        <v>76</v>
      </c>
      <c r="H40" t="s">
        <v>11</v>
      </c>
      <c r="I40" t="s">
        <v>12</v>
      </c>
      <c r="J40" t="s">
        <v>154</v>
      </c>
      <c r="K40" t="s">
        <v>8</v>
      </c>
      <c r="N40" t="str">
        <f t="shared" si="0"/>
        <v>9.1 - Road sub-grade inspection/testing</v>
      </c>
      <c r="O40" t="str">
        <f t="shared" si="1"/>
        <v>Specification - Techinical Specification cl. 9</v>
      </c>
      <c r="P40" t="str">
        <f t="shared" si="2"/>
        <v>Verification Activity - Scala's taken at 5m c/c to 1.0m deep CHAR(AMP) submitted to Engineer prior to commencement of pavement works</v>
      </c>
      <c r="Q40" t="str">
        <f t="shared" si="3"/>
        <v>Methods or reference - Scala's</v>
      </c>
      <c r="R40" t="str">
        <f t="shared" si="4"/>
        <v>Frequency - Once</v>
      </c>
      <c r="S40" t="str">
        <f t="shared" si="5"/>
        <v>Acceptance criteria - In accordance with specification and drawings</v>
      </c>
      <c r="T40" t="str">
        <f t="shared" si="6"/>
        <v>Inspection Type - Hold Point</v>
      </c>
      <c r="U40" t="str">
        <f t="shared" si="7"/>
        <v>Assessor - WSP</v>
      </c>
      <c r="V40" t="str">
        <f t="shared" si="8"/>
        <v>Reports to be delivered - Scala test records</v>
      </c>
      <c r="W40" t="str">
        <f t="shared" si="9"/>
        <v>Responsible Person - Currie</v>
      </c>
      <c r="Y40" t="str">
        <v>Reports to be delivered - Detailed record</v>
      </c>
    </row>
    <row r="41" spans="1:25" ht="15" customHeight="1" x14ac:dyDescent="0.25">
      <c r="A41">
        <v>9.1999999999999993</v>
      </c>
      <c r="B41" t="s">
        <v>155</v>
      </c>
      <c r="C41" t="s">
        <v>151</v>
      </c>
      <c r="D41" t="s">
        <v>156</v>
      </c>
      <c r="E41" t="s">
        <v>39</v>
      </c>
      <c r="F41" t="s">
        <v>3</v>
      </c>
      <c r="G41" t="s">
        <v>76</v>
      </c>
      <c r="H41" t="s">
        <v>21</v>
      </c>
      <c r="I41" t="s">
        <v>12</v>
      </c>
      <c r="J41" t="s">
        <v>138</v>
      </c>
      <c r="K41" t="s">
        <v>8</v>
      </c>
      <c r="N41" t="str">
        <f t="shared" si="0"/>
        <v>9.2 - Sub-base</v>
      </c>
      <c r="O41" t="str">
        <f t="shared" si="1"/>
        <v>Specification - Techinical Specification cl. 9</v>
      </c>
      <c r="P41" t="str">
        <f t="shared" si="2"/>
        <v>Verification Activity - 250mm Thick AP65</v>
      </c>
      <c r="Q41" t="str">
        <f t="shared" si="3"/>
        <v>Methods or reference - Visual</v>
      </c>
      <c r="R41" t="str">
        <f t="shared" si="4"/>
        <v>Frequency - Once</v>
      </c>
      <c r="S41" t="str">
        <f t="shared" si="5"/>
        <v>Acceptance criteria - In accordance with specification and drawings</v>
      </c>
      <c r="T41" t="str">
        <f t="shared" si="6"/>
        <v>Inspection Type - Verification</v>
      </c>
      <c r="U41" t="str">
        <f t="shared" si="7"/>
        <v>Assessor - WSP</v>
      </c>
      <c r="V41" t="str">
        <f t="shared" si="8"/>
        <v>Reports to be delivered - Supplier dockets</v>
      </c>
      <c r="W41" t="str">
        <f t="shared" si="9"/>
        <v>Responsible Person - Currie</v>
      </c>
      <c r="Y41" t="str">
        <v>Responsible Person - Currie</v>
      </c>
    </row>
    <row r="42" spans="1:25" ht="15" customHeight="1" x14ac:dyDescent="0.25">
      <c r="A42">
        <v>9.3000000000000007</v>
      </c>
      <c r="B42" t="s">
        <v>157</v>
      </c>
      <c r="C42" t="s">
        <v>151</v>
      </c>
      <c r="D42" t="s">
        <v>158</v>
      </c>
      <c r="E42" t="s">
        <v>39</v>
      </c>
      <c r="F42" t="s">
        <v>3</v>
      </c>
      <c r="G42" t="s">
        <v>76</v>
      </c>
      <c r="H42" t="s">
        <v>21</v>
      </c>
      <c r="I42" t="s">
        <v>12</v>
      </c>
      <c r="J42" t="s">
        <v>138</v>
      </c>
      <c r="K42" t="s">
        <v>8</v>
      </c>
      <c r="N42" t="str">
        <f t="shared" si="0"/>
        <v>9.3 - Basecourse</v>
      </c>
      <c r="O42" t="str">
        <f t="shared" si="1"/>
        <v>Specification - Techinical Specification cl. 9</v>
      </c>
      <c r="P42" t="str">
        <f t="shared" si="2"/>
        <v>Verification Activity - 100mm Thick AP40</v>
      </c>
      <c r="Q42" t="str">
        <f t="shared" si="3"/>
        <v>Methods or reference - Visual</v>
      </c>
      <c r="R42" t="str">
        <f t="shared" si="4"/>
        <v>Frequency - Once</v>
      </c>
      <c r="S42" t="str">
        <f t="shared" si="5"/>
        <v>Acceptance criteria - In accordance with specification and drawings</v>
      </c>
      <c r="T42" t="str">
        <f t="shared" si="6"/>
        <v>Inspection Type - Verification</v>
      </c>
      <c r="U42" t="str">
        <f t="shared" si="7"/>
        <v>Assessor - WSP</v>
      </c>
      <c r="V42" t="str">
        <f t="shared" si="8"/>
        <v>Reports to be delivered - Supplier dockets</v>
      </c>
      <c r="W42" t="str">
        <f t="shared" si="9"/>
        <v>Responsible Person - Currie</v>
      </c>
      <c r="Y42" t="str">
        <v>1.5 - Site Specific Risk Assessment</v>
      </c>
    </row>
    <row r="43" spans="1:25" ht="15" customHeight="1" x14ac:dyDescent="0.25">
      <c r="A43">
        <v>9.4</v>
      </c>
      <c r="B43" t="s">
        <v>159</v>
      </c>
      <c r="C43" t="s">
        <v>151</v>
      </c>
      <c r="D43" t="s">
        <v>160</v>
      </c>
      <c r="E43" t="s">
        <v>39</v>
      </c>
      <c r="F43" t="s">
        <v>3</v>
      </c>
      <c r="G43" t="s">
        <v>76</v>
      </c>
      <c r="H43" t="s">
        <v>21</v>
      </c>
      <c r="I43" t="s">
        <v>12</v>
      </c>
      <c r="J43" t="s">
        <v>39</v>
      </c>
      <c r="K43" t="s">
        <v>8</v>
      </c>
      <c r="N43" t="str">
        <f t="shared" si="0"/>
        <v>9.4 - Seal</v>
      </c>
      <c r="O43" t="str">
        <f t="shared" si="1"/>
        <v>Specification - Techinical Specification cl. 9</v>
      </c>
      <c r="P43" t="str">
        <f t="shared" si="2"/>
        <v>Verification Activity - Grade 3/5 wet lock 2-coat</v>
      </c>
      <c r="Q43" t="str">
        <f t="shared" si="3"/>
        <v>Methods or reference - Visual</v>
      </c>
      <c r="R43" t="str">
        <f t="shared" si="4"/>
        <v>Frequency - Once</v>
      </c>
      <c r="S43" t="str">
        <f t="shared" si="5"/>
        <v>Acceptance criteria - In accordance with specification and drawings</v>
      </c>
      <c r="T43" t="str">
        <f t="shared" si="6"/>
        <v>Inspection Type - Verification</v>
      </c>
      <c r="U43" t="str">
        <f t="shared" si="7"/>
        <v>Assessor - WSP</v>
      </c>
      <c r="V43" t="str">
        <f t="shared" si="8"/>
        <v>Reports to be delivered - Visual</v>
      </c>
      <c r="W43" t="str">
        <f t="shared" si="9"/>
        <v>Responsible Person - Currie</v>
      </c>
      <c r="Y43" t="str">
        <v>Specification - Special Conditions of Contract cl. 5.17.1</v>
      </c>
    </row>
    <row r="44" spans="1:25" ht="15" customHeight="1" x14ac:dyDescent="0.25">
      <c r="A44">
        <v>9.5</v>
      </c>
      <c r="B44" t="s">
        <v>161</v>
      </c>
      <c r="C44" t="s">
        <v>151</v>
      </c>
      <c r="D44" t="s">
        <v>162</v>
      </c>
      <c r="E44" t="s">
        <v>163</v>
      </c>
      <c r="F44" t="s">
        <v>3</v>
      </c>
      <c r="G44" t="s">
        <v>76</v>
      </c>
      <c r="H44" t="s">
        <v>21</v>
      </c>
      <c r="I44" t="s">
        <v>12</v>
      </c>
      <c r="J44" t="s">
        <v>164</v>
      </c>
      <c r="K44" t="s">
        <v>8</v>
      </c>
      <c r="N44" t="str">
        <f t="shared" si="0"/>
        <v>9.5 - Testing of layerworks</v>
      </c>
      <c r="O44" t="str">
        <f t="shared" si="1"/>
        <v>Specification - Techinical Specification cl. 9</v>
      </c>
      <c r="P44" t="str">
        <f t="shared" si="2"/>
        <v>Verification Activity - 2no. NDM tests per layer</v>
      </c>
      <c r="Q44" t="str">
        <f t="shared" si="3"/>
        <v>Methods or reference - Troxler</v>
      </c>
      <c r="R44" t="str">
        <f t="shared" si="4"/>
        <v>Frequency - Once</v>
      </c>
      <c r="S44" t="str">
        <f t="shared" si="5"/>
        <v>Acceptance criteria - In accordance with specification and drawings</v>
      </c>
      <c r="T44" t="str">
        <f t="shared" si="6"/>
        <v>Inspection Type - Verification</v>
      </c>
      <c r="U44" t="str">
        <f t="shared" si="7"/>
        <v>Assessor - WSP</v>
      </c>
      <c r="V44" t="str">
        <f t="shared" si="8"/>
        <v>Reports to be delivered - Lab test record</v>
      </c>
      <c r="W44" t="str">
        <f t="shared" si="9"/>
        <v>Responsible Person - Currie</v>
      </c>
      <c r="Y44" t="str">
        <v>Verification Activity - -</v>
      </c>
    </row>
    <row r="45" spans="1:25" ht="15" customHeight="1" x14ac:dyDescent="0.25">
      <c r="A45">
        <v>10.1</v>
      </c>
      <c r="B45" t="s">
        <v>41</v>
      </c>
      <c r="C45" t="s">
        <v>42</v>
      </c>
      <c r="D45" t="s">
        <v>1</v>
      </c>
      <c r="E45" t="s">
        <v>1</v>
      </c>
      <c r="F45" t="s">
        <v>3</v>
      </c>
      <c r="G45" t="s">
        <v>43</v>
      </c>
      <c r="H45" t="s">
        <v>21</v>
      </c>
      <c r="I45" t="s">
        <v>36</v>
      </c>
      <c r="J45" t="s">
        <v>44</v>
      </c>
      <c r="K45" t="s">
        <v>8</v>
      </c>
      <c r="N45" t="str">
        <f t="shared" si="0"/>
        <v>10.1 - Remove erosion and  sediment control measures</v>
      </c>
      <c r="O45" t="str">
        <f t="shared" si="1"/>
        <v xml:space="preserve">Specification - Remove once planting has taken </v>
      </c>
      <c r="P45" t="str">
        <f t="shared" si="2"/>
        <v>Verification Activity - -</v>
      </c>
      <c r="Q45" t="str">
        <f t="shared" si="3"/>
        <v>Methods or reference - -</v>
      </c>
      <c r="R45" t="str">
        <f t="shared" si="4"/>
        <v>Frequency - Once</v>
      </c>
      <c r="S45" t="str">
        <f t="shared" si="5"/>
        <v>Acceptance criteria - According to Environmental Management Plan</v>
      </c>
      <c r="T45" t="str">
        <f t="shared" si="6"/>
        <v>Inspection Type - Verification</v>
      </c>
      <c r="U45" t="str">
        <f t="shared" si="7"/>
        <v>Assessor - Foreman</v>
      </c>
      <c r="V45" t="str">
        <f t="shared" si="8"/>
        <v>Reports to be delivered - Photo</v>
      </c>
      <c r="W45" t="str">
        <f t="shared" si="9"/>
        <v>Responsible Person - Currie</v>
      </c>
      <c r="Y45" t="str">
        <v>Methods or reference - -</v>
      </c>
    </row>
    <row r="46" spans="1:25" ht="15" customHeight="1" x14ac:dyDescent="0.25">
      <c r="A46">
        <v>10.199999999999999</v>
      </c>
      <c r="B46" t="s">
        <v>45</v>
      </c>
      <c r="C46" t="s">
        <v>46</v>
      </c>
      <c r="D46" t="s">
        <v>1</v>
      </c>
      <c r="E46" t="s">
        <v>1</v>
      </c>
      <c r="F46" t="s">
        <v>3</v>
      </c>
      <c r="G46" t="s">
        <v>47</v>
      </c>
      <c r="H46" t="s">
        <v>21</v>
      </c>
      <c r="I46" t="s">
        <v>48</v>
      </c>
      <c r="J46" t="s">
        <v>1</v>
      </c>
      <c r="K46" t="s">
        <v>8</v>
      </c>
      <c r="N46" t="str">
        <f t="shared" si="0"/>
        <v>10.2 - Remove Traffic Control</v>
      </c>
      <c r="O46" t="str">
        <f t="shared" si="1"/>
        <v>Specification - Safety</v>
      </c>
      <c r="P46" t="str">
        <f t="shared" si="2"/>
        <v>Verification Activity - -</v>
      </c>
      <c r="Q46" t="str">
        <f t="shared" si="3"/>
        <v>Methods or reference - -</v>
      </c>
      <c r="R46" t="str">
        <f t="shared" si="4"/>
        <v>Frequency - Once</v>
      </c>
      <c r="S46" t="str">
        <f t="shared" si="5"/>
        <v>Acceptance criteria - According to TMP</v>
      </c>
      <c r="T46" t="str">
        <f t="shared" si="6"/>
        <v>Inspection Type - Verification</v>
      </c>
      <c r="U46" t="str">
        <f t="shared" si="7"/>
        <v>Assessor - Supervisor</v>
      </c>
      <c r="V46" t="str">
        <f t="shared" si="8"/>
        <v>Reports to be delivered - -</v>
      </c>
      <c r="W46" t="str">
        <f t="shared" si="9"/>
        <v>Responsible Person - Currie</v>
      </c>
      <c r="Y46" t="str">
        <v>Frequency - Once</v>
      </c>
    </row>
    <row r="47" spans="1:25" ht="15" customHeight="1" x14ac:dyDescent="0.25">
      <c r="A47">
        <v>10.3</v>
      </c>
      <c r="B47" t="s">
        <v>49</v>
      </c>
      <c r="C47" s="1" t="s">
        <v>50</v>
      </c>
      <c r="D47" t="s">
        <v>1</v>
      </c>
      <c r="E47" t="s">
        <v>1</v>
      </c>
      <c r="F47" t="s">
        <v>51</v>
      </c>
      <c r="G47" t="s">
        <v>1</v>
      </c>
      <c r="H47" t="s">
        <v>21</v>
      </c>
      <c r="I47" t="s">
        <v>48</v>
      </c>
      <c r="J47" t="s">
        <v>44</v>
      </c>
      <c r="K47" t="s">
        <v>8</v>
      </c>
      <c r="N47" t="str">
        <f t="shared" si="0"/>
        <v>10.3 - Site maintained in a tidy state during construction</v>
      </c>
      <c r="O47" t="str">
        <f t="shared" si="1"/>
        <v>Specification - Best as is_x000D_
reasonably practicable</v>
      </c>
      <c r="P47" t="str">
        <f t="shared" si="2"/>
        <v>Verification Activity - -</v>
      </c>
      <c r="Q47" t="str">
        <f t="shared" si="3"/>
        <v>Methods or reference - -</v>
      </c>
      <c r="R47" t="str">
        <f t="shared" si="4"/>
        <v>Frequency - Daily</v>
      </c>
      <c r="S47" t="str">
        <f t="shared" si="5"/>
        <v>Acceptance criteria - -</v>
      </c>
      <c r="T47" t="str">
        <f t="shared" si="6"/>
        <v>Inspection Type - Verification</v>
      </c>
      <c r="U47" t="str">
        <f t="shared" si="7"/>
        <v>Assessor - Supervisor</v>
      </c>
      <c r="V47" t="str">
        <f t="shared" si="8"/>
        <v>Reports to be delivered - Photo</v>
      </c>
      <c r="W47" t="str">
        <f t="shared" si="9"/>
        <v>Responsible Person - Currie</v>
      </c>
      <c r="Y47" t="str">
        <v>Acceptance criteria - Conform to Contract requirements</v>
      </c>
    </row>
    <row r="48" spans="1:25" ht="15" customHeight="1" x14ac:dyDescent="0.25">
      <c r="A48">
        <v>10.4</v>
      </c>
      <c r="B48" t="s">
        <v>52</v>
      </c>
      <c r="C48" t="s">
        <v>53</v>
      </c>
      <c r="D48" t="s">
        <v>54</v>
      </c>
      <c r="E48" t="s">
        <v>1</v>
      </c>
      <c r="F48" t="s">
        <v>3</v>
      </c>
      <c r="G48" t="s">
        <v>55</v>
      </c>
      <c r="H48" t="s">
        <v>11</v>
      </c>
      <c r="I48" t="s">
        <v>12</v>
      </c>
      <c r="J48" t="s">
        <v>56</v>
      </c>
      <c r="K48" t="s">
        <v>57</v>
      </c>
      <c r="N48" t="str">
        <f t="shared" si="0"/>
        <v>10.4 - Practical Completion Inspection</v>
      </c>
      <c r="O48" t="str">
        <f t="shared" si="1"/>
        <v>Specification - Special Conditions of Contract cl. 5.20.1(a), 10.4.5 (a) CHAR(AMP) 10.4.5 (b)(a)</v>
      </c>
      <c r="P48" t="str">
        <f t="shared" si="2"/>
        <v>Verification Activity - Engineer to inspect site on completion of physical works</v>
      </c>
      <c r="Q48" t="str">
        <f t="shared" si="3"/>
        <v>Methods or reference - -</v>
      </c>
      <c r="R48" t="str">
        <f t="shared" si="4"/>
        <v>Frequency - Once</v>
      </c>
      <c r="S48" t="str">
        <f t="shared" si="5"/>
        <v>Acceptance criteria - Supply as-built drawings CHAR(AMP) PS3</v>
      </c>
      <c r="T48" t="str">
        <f t="shared" si="6"/>
        <v>Inspection Type - Hold Point</v>
      </c>
      <c r="U48" t="str">
        <f t="shared" si="7"/>
        <v>Assessor - WSP</v>
      </c>
      <c r="V48" t="str">
        <f t="shared" si="8"/>
        <v>Reports to be delivered - Inspection record</v>
      </c>
      <c r="W48" t="str">
        <f t="shared" si="9"/>
        <v>Responsible Person - Currie/WSP</v>
      </c>
      <c r="Y48" t="str">
        <v>Inspection Type - Hold Point</v>
      </c>
    </row>
    <row r="49" spans="1:25" ht="15" customHeight="1" x14ac:dyDescent="0.25">
      <c r="A49">
        <v>10.5</v>
      </c>
      <c r="B49" t="s">
        <v>58</v>
      </c>
      <c r="C49" t="s">
        <v>165</v>
      </c>
      <c r="D49" t="s">
        <v>1</v>
      </c>
      <c r="E49" t="s">
        <v>1</v>
      </c>
      <c r="F49" t="s">
        <v>3</v>
      </c>
      <c r="G49" t="s">
        <v>1</v>
      </c>
      <c r="H49" t="s">
        <v>21</v>
      </c>
      <c r="I49" t="s">
        <v>12</v>
      </c>
      <c r="J49" t="s">
        <v>59</v>
      </c>
      <c r="K49" t="s">
        <v>57</v>
      </c>
      <c r="N49" t="str">
        <f t="shared" si="0"/>
        <v>10.5 - Inspect site 12 months after completion</v>
      </c>
      <c r="O49" t="str">
        <f t="shared" si="1"/>
        <v>Specification - Specific Conditions of Contract cl. 11.1</v>
      </c>
      <c r="P49" t="str">
        <f t="shared" si="2"/>
        <v>Verification Activity - -</v>
      </c>
      <c r="Q49" t="str">
        <f t="shared" si="3"/>
        <v>Methods or reference - -</v>
      </c>
      <c r="R49" t="str">
        <f t="shared" si="4"/>
        <v>Frequency - Once</v>
      </c>
      <c r="S49" t="str">
        <f t="shared" si="5"/>
        <v>Acceptance criteria - -</v>
      </c>
      <c r="T49" t="str">
        <f t="shared" si="6"/>
        <v>Inspection Type - Verification</v>
      </c>
      <c r="U49" t="str">
        <f t="shared" si="7"/>
        <v>Assessor - WSP</v>
      </c>
      <c r="V49" t="str">
        <f t="shared" si="8"/>
        <v>Reports to be delivered - Site Inspection</v>
      </c>
      <c r="W49" t="str">
        <f t="shared" si="9"/>
        <v>Responsible Person - Currie/WSP</v>
      </c>
      <c r="Y49" t="str">
        <v>Assessor - WSP</v>
      </c>
    </row>
    <row r="50" spans="1:25" ht="15" customHeight="1" x14ac:dyDescent="0.25">
      <c r="Y50" t="str">
        <v>Reports to be delivered - Detailed record</v>
      </c>
    </row>
    <row r="51" spans="1:25" ht="15" customHeight="1" x14ac:dyDescent="0.25">
      <c r="Y51" t="str">
        <v>Responsible Person - Currie</v>
      </c>
    </row>
    <row r="52" spans="1:25" ht="15" customHeight="1" x14ac:dyDescent="0.25">
      <c r="Y52" t="str">
        <v>1.6 - Quality Management Plan</v>
      </c>
    </row>
    <row r="53" spans="1:25" ht="15" customHeight="1" x14ac:dyDescent="0.25">
      <c r="Y53" t="str">
        <v>Specification - Special Conditions of Contract cl. 5.18.1</v>
      </c>
    </row>
    <row r="54" spans="1:25" ht="15" customHeight="1" x14ac:dyDescent="0.25">
      <c r="Y54" t="str">
        <v>Verification Activity - -</v>
      </c>
    </row>
    <row r="55" spans="1:25" ht="15" customHeight="1" x14ac:dyDescent="0.25">
      <c r="Y55" t="str">
        <v>Methods or reference - -</v>
      </c>
    </row>
    <row r="56" spans="1:25" ht="15" customHeight="1" x14ac:dyDescent="0.25">
      <c r="Y56" t="str">
        <v>Frequency - Once</v>
      </c>
    </row>
    <row r="57" spans="1:25" ht="15" customHeight="1" x14ac:dyDescent="0.25">
      <c r="Y57" t="str">
        <v>Acceptance criteria - Deemed as submitted under Panel Agreement</v>
      </c>
    </row>
    <row r="58" spans="1:25" ht="15" customHeight="1" x14ac:dyDescent="0.25">
      <c r="Y58" t="str">
        <v>Inspection Type - Verification</v>
      </c>
    </row>
    <row r="59" spans="1:25" ht="15" customHeight="1" x14ac:dyDescent="0.25">
      <c r="Y59" t="str">
        <v>Assessor - WSP</v>
      </c>
    </row>
    <row r="60" spans="1:25" ht="15" customHeight="1" x14ac:dyDescent="0.25">
      <c r="Y60" t="str">
        <v>Reports to be delivered - Detailed record</v>
      </c>
    </row>
    <row r="61" spans="1:25" ht="15" customHeight="1" x14ac:dyDescent="0.25">
      <c r="Y61" t="str">
        <v>Responsible Person - Currie</v>
      </c>
    </row>
    <row r="62" spans="1:25" ht="15" customHeight="1" x14ac:dyDescent="0.25">
      <c r="Y62" t="str">
        <v>1.7 - Enviromental Management Plan</v>
      </c>
    </row>
    <row r="63" spans="1:25" ht="15" customHeight="1" x14ac:dyDescent="0.25">
      <c r="Y63" t="str">
        <v>Specification - Special Conditions of Contract cl. 5.22.1</v>
      </c>
    </row>
    <row r="64" spans="1:25" ht="15" customHeight="1" x14ac:dyDescent="0.25">
      <c r="Y64" t="str">
        <v>Verification Activity - -</v>
      </c>
    </row>
    <row r="65" spans="3:25" ht="15" customHeight="1" x14ac:dyDescent="0.25">
      <c r="Y65" t="str">
        <v>Methods or reference - -</v>
      </c>
    </row>
    <row r="66" spans="3:25" ht="15" customHeight="1" x14ac:dyDescent="0.25">
      <c r="Y66" t="str">
        <v>Frequency - Once</v>
      </c>
    </row>
    <row r="67" spans="3:25" ht="15" customHeight="1" x14ac:dyDescent="0.25">
      <c r="Y67" t="str">
        <v>Acceptance criteria - Deemed as submitted under Panel Agreement</v>
      </c>
    </row>
    <row r="68" spans="3:25" ht="15" customHeight="1" x14ac:dyDescent="0.25">
      <c r="Y68" t="str">
        <v>Inspection Type - Verification</v>
      </c>
    </row>
    <row r="69" spans="3:25" ht="15" customHeight="1" x14ac:dyDescent="0.25">
      <c r="Y69" t="str">
        <v>Assessor - WSP</v>
      </c>
    </row>
    <row r="70" spans="3:25" ht="15" customHeight="1" x14ac:dyDescent="0.25">
      <c r="Y70" t="str">
        <v>Reports to be delivered - Detailed record</v>
      </c>
    </row>
    <row r="71" spans="3:25" ht="15" customHeight="1" x14ac:dyDescent="0.25">
      <c r="Y71" t="str">
        <v>Responsible Person - Currie</v>
      </c>
    </row>
    <row r="72" spans="3:25" ht="15" customHeight="1" x14ac:dyDescent="0.25">
      <c r="C72" s="1"/>
      <c r="Y72" t="str">
        <v>1.8 - Erosion CHAR(AMP) Sediment Control Plan</v>
      </c>
    </row>
    <row r="73" spans="3:25" ht="15" customHeight="1" x14ac:dyDescent="0.25">
      <c r="C73" s="1"/>
      <c r="Y73" t="str">
        <v>Specification - Letter of Award</v>
      </c>
    </row>
    <row r="74" spans="3:25" ht="15" customHeight="1" x14ac:dyDescent="0.25">
      <c r="Y74" t="str">
        <v>Verification Activity - -</v>
      </c>
    </row>
    <row r="75" spans="3:25" ht="15" customHeight="1" x14ac:dyDescent="0.25">
      <c r="Y75" t="str">
        <v>Methods or reference - -</v>
      </c>
    </row>
    <row r="76" spans="3:25" ht="15" customHeight="1" x14ac:dyDescent="0.25">
      <c r="Y76" t="str">
        <v>Frequency - Once</v>
      </c>
    </row>
    <row r="77" spans="3:25" ht="15" customHeight="1" x14ac:dyDescent="0.25">
      <c r="Y77" t="str">
        <v>Acceptance criteria - Conform to Contract requirements</v>
      </c>
    </row>
    <row r="78" spans="3:25" ht="15" customHeight="1" x14ac:dyDescent="0.25">
      <c r="Y78" t="str">
        <v>Inspection Type - Hold Point</v>
      </c>
    </row>
    <row r="79" spans="3:25" ht="15" customHeight="1" x14ac:dyDescent="0.25">
      <c r="Y79" t="str">
        <v>Assessor - WSP</v>
      </c>
    </row>
    <row r="80" spans="3:25" ht="15" customHeight="1" x14ac:dyDescent="0.25">
      <c r="Y80" t="str">
        <v>Reports to be delivered - Detailed record</v>
      </c>
    </row>
    <row r="81" spans="25:25" ht="15" customHeight="1" x14ac:dyDescent="0.25">
      <c r="Y81" t="str">
        <v>Responsible Person - Currie</v>
      </c>
    </row>
    <row r="82" spans="25:25" ht="15" customHeight="1" x14ac:dyDescent="0.25">
      <c r="Y82" t="str">
        <v>1.9 - Proof of Insurance</v>
      </c>
    </row>
    <row r="83" spans="25:25" ht="15" customHeight="1" x14ac:dyDescent="0.25">
      <c r="Y83" t="str">
        <v>Specification - Special Conditions of Contract cl. 8.1.1</v>
      </c>
    </row>
    <row r="84" spans="25:25" ht="15" customHeight="1" x14ac:dyDescent="0.25">
      <c r="Y84" t="str">
        <v>Verification Activity - Insurer confirmation certificates</v>
      </c>
    </row>
    <row r="85" spans="25:25" ht="15" customHeight="1" x14ac:dyDescent="0.25">
      <c r="Y85" t="str">
        <v>Methods or reference - -</v>
      </c>
    </row>
    <row r="86" spans="25:25" ht="15" customHeight="1" x14ac:dyDescent="0.25">
      <c r="Y86" t="str">
        <v>Frequency - Once</v>
      </c>
    </row>
    <row r="87" spans="25:25" ht="15" customHeight="1" x14ac:dyDescent="0.25">
      <c r="Y87" t="str">
        <v>Acceptance criteria - Conform to Contract requirements</v>
      </c>
    </row>
    <row r="88" spans="25:25" ht="15" customHeight="1" x14ac:dyDescent="0.25">
      <c r="Y88" t="str">
        <v>Inspection Type - Hold Point</v>
      </c>
    </row>
    <row r="89" spans="25:25" ht="15" customHeight="1" x14ac:dyDescent="0.25">
      <c r="Y89" t="str">
        <v>Assessor - WSP</v>
      </c>
    </row>
    <row r="90" spans="25:25" ht="15" customHeight="1" x14ac:dyDescent="0.25">
      <c r="Y90" t="str">
        <v>Reports to be delivered - Detailed record</v>
      </c>
    </row>
    <row r="91" spans="25:25" ht="15" customHeight="1" x14ac:dyDescent="0.25">
      <c r="Y91" t="str">
        <v>Responsible Person - Currie</v>
      </c>
    </row>
    <row r="92" spans="25:25" ht="15" customHeight="1" x14ac:dyDescent="0.25">
      <c r="Y92" t="str">
        <v>1.1 - Construction Programme</v>
      </c>
    </row>
    <row r="93" spans="25:25" ht="15" customHeight="1" x14ac:dyDescent="0.25">
      <c r="Y93" t="str">
        <v>Specification - Special Conditions of Contract cl. 5.10.5 CHAR(AMP) 6</v>
      </c>
    </row>
    <row r="94" spans="25:25" ht="15" customHeight="1" x14ac:dyDescent="0.25">
      <c r="Y94" t="str">
        <v>Verification Activity - -</v>
      </c>
    </row>
    <row r="95" spans="25:25" ht="15" customHeight="1" x14ac:dyDescent="0.25">
      <c r="Y95" t="str">
        <v>Methods or reference - -</v>
      </c>
    </row>
    <row r="96" spans="25:25" ht="15" customHeight="1" x14ac:dyDescent="0.25">
      <c r="Y96" t="str">
        <v>Frequency - Once for approval , then updated weekly</v>
      </c>
    </row>
    <row r="97" spans="25:25" ht="15" customHeight="1" x14ac:dyDescent="0.25">
      <c r="Y97" t="str">
        <v>Acceptance criteria - Conform to Contract requirements</v>
      </c>
    </row>
    <row r="98" spans="25:25" ht="15" customHeight="1" x14ac:dyDescent="0.25">
      <c r="Y98" t="str">
        <v>Inspection Type - Hold Point</v>
      </c>
    </row>
    <row r="99" spans="25:25" ht="15" customHeight="1" x14ac:dyDescent="0.25">
      <c r="Y99" t="str">
        <v>Assessor - WSP</v>
      </c>
    </row>
    <row r="100" spans="25:25" ht="15" customHeight="1" x14ac:dyDescent="0.25">
      <c r="Y100" t="str">
        <v>Reports to be delivered - Detailed record</v>
      </c>
    </row>
    <row r="101" spans="25:25" ht="15" customHeight="1" x14ac:dyDescent="0.25">
      <c r="Y101" t="str">
        <v>Responsible Person - Currie</v>
      </c>
    </row>
    <row r="102" spans="25:25" ht="15" customHeight="1" x14ac:dyDescent="0.25">
      <c r="Y102" t="str">
        <v>1.11 - Service Locates</v>
      </c>
    </row>
    <row r="103" spans="25:25" ht="15" customHeight="1" x14ac:dyDescent="0.25">
      <c r="Y103" t="str">
        <v>Specification - -</v>
      </c>
    </row>
    <row r="104" spans="25:25" ht="15" customHeight="1" x14ac:dyDescent="0.25">
      <c r="Y104" t="str">
        <v>Verification Activity - Service providers including Before You Dig CHAR(AMP) close approach agreement</v>
      </c>
    </row>
    <row r="105" spans="25:25" ht="15" customHeight="1" x14ac:dyDescent="0.25">
      <c r="Y105" t="str">
        <v>Methods or reference - Expose CHAR(AMP) protect existing services</v>
      </c>
    </row>
    <row r="106" spans="25:25" ht="15" customHeight="1" x14ac:dyDescent="0.25">
      <c r="Y106" t="str">
        <v>Frequency - Once</v>
      </c>
    </row>
    <row r="107" spans="25:25" ht="15" customHeight="1" x14ac:dyDescent="0.25">
      <c r="Y107" t="str">
        <v>Acceptance criteria - Prior to commencement of physical works</v>
      </c>
    </row>
    <row r="108" spans="25:25" ht="15" customHeight="1" x14ac:dyDescent="0.25">
      <c r="Y108" t="str">
        <v>Inspection Type - Hold Point</v>
      </c>
    </row>
    <row r="109" spans="25:25" ht="15" customHeight="1" x14ac:dyDescent="0.25">
      <c r="Y109" t="str">
        <v>Assessor - Project Manager</v>
      </c>
    </row>
    <row r="110" spans="25:25" ht="15" customHeight="1" x14ac:dyDescent="0.25">
      <c r="Y110" t="str">
        <v>Reports to be delivered - Service details</v>
      </c>
    </row>
    <row r="111" spans="25:25" ht="15" customHeight="1" x14ac:dyDescent="0.25">
      <c r="Y111" t="str">
        <v>Responsible Person - Currie</v>
      </c>
    </row>
    <row r="112" spans="25:25" ht="15" customHeight="1" x14ac:dyDescent="0.25">
      <c r="Y112" t="str">
        <v>1.12 - AP40/65 Backfill Material CHAR(AMP) Road Layerworks</v>
      </c>
    </row>
    <row r="113" spans="25:25" ht="15" customHeight="1" x14ac:dyDescent="0.25">
      <c r="Y113" t="str">
        <v>Specification - Technical Specification cl. 2</v>
      </c>
    </row>
    <row r="114" spans="25:25" ht="15" customHeight="1" x14ac:dyDescent="0.25">
      <c r="Y114" t="str">
        <v>Verification Activity - Check suitability for backfilling PSD, crushing resistence, grading CHAR(AMP) linear shrinkage</v>
      </c>
    </row>
    <row r="115" spans="25:25" ht="15" customHeight="1" x14ac:dyDescent="0.25">
      <c r="Y115" t="str">
        <v>Methods or reference - Quarry aggregate laboratory test results</v>
      </c>
    </row>
    <row r="116" spans="25:25" ht="15" customHeight="1" x14ac:dyDescent="0.25">
      <c r="Y116" t="str">
        <v>Frequency - Once</v>
      </c>
    </row>
    <row r="117" spans="25:25" ht="15" customHeight="1" x14ac:dyDescent="0.25">
      <c r="Y117" t="str">
        <v>Acceptance criteria - Conform to specification</v>
      </c>
    </row>
    <row r="118" spans="25:25" ht="15" customHeight="1" x14ac:dyDescent="0.25">
      <c r="Y118" t="str">
        <v>Inspection Type - Hold Point</v>
      </c>
    </row>
    <row r="119" spans="25:25" ht="15" customHeight="1" x14ac:dyDescent="0.25">
      <c r="Y119" t="str">
        <v>Assessor - WSP</v>
      </c>
    </row>
    <row r="120" spans="25:25" ht="15" customHeight="1" x14ac:dyDescent="0.25">
      <c r="Y120" t="str">
        <v>Reports to be delivered - Geotech engineer record</v>
      </c>
    </row>
    <row r="121" spans="25:25" ht="15" customHeight="1" x14ac:dyDescent="0.25">
      <c r="Y121" t="str">
        <v>Responsible Person - Currie</v>
      </c>
    </row>
    <row r="122" spans="25:25" ht="15" customHeight="1" x14ac:dyDescent="0.25">
      <c r="Y122" t="str">
        <v>1.13 - Welding structural steel</v>
      </c>
    </row>
    <row r="123" spans="25:25" ht="15" customHeight="1" x14ac:dyDescent="0.25">
      <c r="Y123" t="str">
        <v>Specification - -</v>
      </c>
    </row>
    <row r="124" spans="25:25" ht="15" customHeight="1" x14ac:dyDescent="0.25">
      <c r="Y124" t="str">
        <v>Verification Activity - Welder's welding certificate CHAR(AMP) experience</v>
      </c>
    </row>
    <row r="125" spans="25:25" ht="15" customHeight="1" x14ac:dyDescent="0.25">
      <c r="Y125" t="str">
        <v>Methods or reference - -</v>
      </c>
    </row>
    <row r="126" spans="25:25" ht="15" customHeight="1" x14ac:dyDescent="0.25">
      <c r="Y126" t="str">
        <v>Frequency - Once</v>
      </c>
    </row>
    <row r="127" spans="25:25" ht="15" customHeight="1" x14ac:dyDescent="0.25">
      <c r="Y127" t="str">
        <v>Acceptance criteria - Conform to specification</v>
      </c>
    </row>
    <row r="128" spans="25:25" ht="15" customHeight="1" x14ac:dyDescent="0.25">
      <c r="Y128" t="str">
        <v>Inspection Type - Verification</v>
      </c>
    </row>
    <row r="129" spans="25:25" ht="15" customHeight="1" x14ac:dyDescent="0.25">
      <c r="Y129" t="str">
        <v>Assessor - WSP</v>
      </c>
    </row>
    <row r="130" spans="25:25" ht="15" customHeight="1" x14ac:dyDescent="0.25">
      <c r="Y130" t="str">
        <v>Reports to be delivered - Detailed record</v>
      </c>
    </row>
    <row r="131" spans="25:25" ht="15" customHeight="1" x14ac:dyDescent="0.25">
      <c r="Y131" t="str">
        <v>Responsible Person - Currie</v>
      </c>
    </row>
    <row r="132" spans="25:25" ht="15" customHeight="1" x14ac:dyDescent="0.25">
      <c r="Y132" t="str">
        <v>1.14 - Traffic Management Plan</v>
      </c>
    </row>
    <row r="133" spans="25:25" ht="15" customHeight="1" x14ac:dyDescent="0.25">
      <c r="Y133" t="str">
        <v>Specification - Special Conditions of Contract cl. 5.19.1</v>
      </c>
    </row>
    <row r="134" spans="25:25" ht="15" customHeight="1" x14ac:dyDescent="0.25">
      <c r="Y134" t="str">
        <v>Verification Activity - -</v>
      </c>
    </row>
    <row r="135" spans="25:25" ht="15" customHeight="1" x14ac:dyDescent="0.25">
      <c r="Y135" t="str">
        <v>Methods or reference - GDC Generic TMP to be used with some site specific diagrams added</v>
      </c>
    </row>
    <row r="136" spans="25:25" ht="15" customHeight="1" x14ac:dyDescent="0.25">
      <c r="Y136" t="str">
        <v>Frequency - Once</v>
      </c>
    </row>
    <row r="137" spans="25:25" ht="15" customHeight="1" x14ac:dyDescent="0.25">
      <c r="Y137" t="str">
        <v>Acceptance criteria - Conform to Contract requirements</v>
      </c>
    </row>
    <row r="138" spans="25:25" ht="15" customHeight="1" x14ac:dyDescent="0.25">
      <c r="Y138" t="str">
        <v>Inspection Type - Verification</v>
      </c>
    </row>
    <row r="139" spans="25:25" ht="15" customHeight="1" x14ac:dyDescent="0.25">
      <c r="Y139" t="str">
        <v>Assessor - GDC</v>
      </c>
    </row>
    <row r="140" spans="25:25" ht="15" customHeight="1" x14ac:dyDescent="0.25">
      <c r="Y140" t="str">
        <v>Reports to be delivered - Detailed record</v>
      </c>
    </row>
    <row r="141" spans="25:25" ht="15" customHeight="1" x14ac:dyDescent="0.25">
      <c r="Y141" t="str">
        <v>Responsible Person - Currie</v>
      </c>
    </row>
    <row r="142" spans="25:25" ht="15" customHeight="1" x14ac:dyDescent="0.25">
      <c r="Y142" t="str">
        <v>2.1 - Set-out inspection</v>
      </c>
    </row>
    <row r="143" spans="25:25" ht="15" customHeight="1" x14ac:dyDescent="0.25">
      <c r="Y143" t="str">
        <v>Specification - Technical Specification cl. 2</v>
      </c>
    </row>
    <row r="144" spans="25:25" ht="15" customHeight="1" x14ac:dyDescent="0.25">
      <c r="Y144" t="str">
        <v>Verification Activity - To be confirmed with Engineer on-site</v>
      </c>
    </row>
    <row r="145" spans="25:25" ht="15" customHeight="1" x14ac:dyDescent="0.25">
      <c r="Y145" t="str">
        <v>Methods or reference - -</v>
      </c>
    </row>
    <row r="146" spans="25:25" ht="15" customHeight="1" x14ac:dyDescent="0.25">
      <c r="Y146" t="str">
        <v>Frequency - Once</v>
      </c>
    </row>
    <row r="147" spans="25:25" ht="15" customHeight="1" x14ac:dyDescent="0.25">
      <c r="Y147" t="str">
        <v>Acceptance criteria - In accordance with specification and drawings</v>
      </c>
    </row>
    <row r="148" spans="25:25" ht="15" customHeight="1" x14ac:dyDescent="0.25">
      <c r="Y148" t="str">
        <v>Inspection Type - Hold Point</v>
      </c>
    </row>
    <row r="149" spans="25:25" ht="15" customHeight="1" x14ac:dyDescent="0.25">
      <c r="Y149" t="str">
        <v>Assessor - WSP/Supervisor</v>
      </c>
    </row>
    <row r="150" spans="25:25" ht="15" customHeight="1" x14ac:dyDescent="0.25">
      <c r="Y150" t="str">
        <v>Reports to be delivered - Visual</v>
      </c>
    </row>
    <row r="151" spans="25:25" ht="15" customHeight="1" x14ac:dyDescent="0.25">
      <c r="Y151" t="str">
        <v>Responsible Person - Currie/WSP</v>
      </c>
    </row>
    <row r="152" spans="25:25" ht="15" customHeight="1" x14ac:dyDescent="0.25">
      <c r="Y152" t="str">
        <v>2.2 - Installation of sheet piles</v>
      </c>
    </row>
    <row r="153" spans="25:25" ht="15" customHeight="1" x14ac:dyDescent="0.25">
      <c r="Y153" t="str">
        <v>Specification - Technical Specification cl. 2</v>
      </c>
    </row>
    <row r="154" spans="25:25" ht="15" customHeight="1" x14ac:dyDescent="0.25">
      <c r="Y154" t="str">
        <v>Verification Activity - Engineer to witness start of installation on-site</v>
      </c>
    </row>
    <row r="155" spans="25:25" ht="15" customHeight="1" x14ac:dyDescent="0.25">
      <c r="Y155" t="str">
        <v>Methods or reference - -</v>
      </c>
    </row>
    <row r="156" spans="25:25" ht="15" customHeight="1" x14ac:dyDescent="0.25">
      <c r="Y156" t="str">
        <v>Frequency - Once</v>
      </c>
    </row>
    <row r="157" spans="25:25" ht="15" customHeight="1" x14ac:dyDescent="0.25">
      <c r="Y157" t="str">
        <v>Acceptance criteria - In accordance with specification and drawings</v>
      </c>
    </row>
    <row r="158" spans="25:25" ht="15" customHeight="1" x14ac:dyDescent="0.25">
      <c r="Y158" t="str">
        <v>Inspection Type - Witness Point</v>
      </c>
    </row>
    <row r="159" spans="25:25" ht="15" customHeight="1" x14ac:dyDescent="0.25">
      <c r="Y159" t="str">
        <v>Assessor - WSP/Supervisor</v>
      </c>
    </row>
    <row r="160" spans="25:25" ht="15" customHeight="1" x14ac:dyDescent="0.25">
      <c r="Y160" t="str">
        <v>Reports to be delivered - Visual</v>
      </c>
    </row>
    <row r="161" spans="25:25" ht="15" customHeight="1" x14ac:dyDescent="0.25">
      <c r="Y161" t="str">
        <v>Responsible Person - Currie/WSP</v>
      </c>
    </row>
    <row r="162" spans="25:25" ht="15" customHeight="1" x14ac:dyDescent="0.25">
      <c r="Y162" t="str">
        <v>2.3 - Backfilling behind wall</v>
      </c>
    </row>
    <row r="163" spans="25:25" ht="15" customHeight="1" x14ac:dyDescent="0.25">
      <c r="Y163" t="str">
        <v>Specification - Technical Specification cl. 2</v>
      </c>
    </row>
    <row r="164" spans="25:25" ht="15" customHeight="1" x14ac:dyDescent="0.25">
      <c r="Y164" t="str">
        <v>Verification Activity - Engineer to witness start of backfilling</v>
      </c>
    </row>
    <row r="165" spans="25:25" ht="15" customHeight="1" x14ac:dyDescent="0.25">
      <c r="Y165" t="str">
        <v>Methods or reference - -</v>
      </c>
    </row>
    <row r="166" spans="25:25" ht="15" customHeight="1" x14ac:dyDescent="0.25">
      <c r="Y166" t="str">
        <v>Frequency - Once</v>
      </c>
    </row>
    <row r="167" spans="25:25" ht="15" customHeight="1" x14ac:dyDescent="0.25">
      <c r="Y167" t="str">
        <v>Acceptance criteria - In accordance with specification and drawings</v>
      </c>
    </row>
    <row r="168" spans="25:25" ht="15" customHeight="1" x14ac:dyDescent="0.25">
      <c r="Y168" t="str">
        <v>Inspection Type - Witness Point</v>
      </c>
    </row>
    <row r="169" spans="25:25" ht="15" customHeight="1" x14ac:dyDescent="0.25">
      <c r="Y169" t="str">
        <v>Assessor - WSP/Supervisor</v>
      </c>
    </row>
    <row r="170" spans="25:25" ht="15" customHeight="1" x14ac:dyDescent="0.25">
      <c r="Y170" t="str">
        <v>Reports to be delivered - Visual</v>
      </c>
    </row>
    <row r="171" spans="25:25" ht="15" customHeight="1" x14ac:dyDescent="0.25">
      <c r="Y171" t="str">
        <v>Responsible Person - Currie/WSP</v>
      </c>
    </row>
    <row r="172" spans="25:25" ht="15" customHeight="1" x14ac:dyDescent="0.25">
      <c r="Y172" t="str">
        <v>2.4 - Installation of walers, tie rods, bolts/nuts</v>
      </c>
    </row>
    <row r="173" spans="25:25" ht="15" customHeight="1" x14ac:dyDescent="0.25">
      <c r="Y173" t="str">
        <v>Specification - Technical Specification cl. 2</v>
      </c>
    </row>
    <row r="174" spans="25:25" ht="15" customHeight="1" x14ac:dyDescent="0.25">
      <c r="Y174" t="str">
        <v>Verification Activity - Engineer to inspect installation of components</v>
      </c>
    </row>
    <row r="175" spans="25:25" ht="15" customHeight="1" x14ac:dyDescent="0.25">
      <c r="Y175" t="str">
        <v>Methods or reference - -</v>
      </c>
    </row>
    <row r="176" spans="25:25" ht="15" customHeight="1" x14ac:dyDescent="0.25">
      <c r="Y176" t="str">
        <v>Frequency - Once</v>
      </c>
    </row>
    <row r="177" spans="25:25" ht="15" customHeight="1" x14ac:dyDescent="0.25">
      <c r="Y177" t="str">
        <v>Acceptance criteria - In accordance with specification and drawings</v>
      </c>
    </row>
    <row r="178" spans="25:25" ht="15" customHeight="1" x14ac:dyDescent="0.25">
      <c r="Y178" t="str">
        <v>Inspection Type - Hold Point</v>
      </c>
    </row>
    <row r="179" spans="25:25" ht="15" customHeight="1" x14ac:dyDescent="0.25">
      <c r="Y179" t="str">
        <v>Assessor - WSP</v>
      </c>
    </row>
    <row r="180" spans="25:25" ht="15" customHeight="1" x14ac:dyDescent="0.25">
      <c r="Y180" t="str">
        <v>Reports to be delivered - Visual</v>
      </c>
    </row>
    <row r="181" spans="25:25" ht="15" customHeight="1" x14ac:dyDescent="0.25">
      <c r="Y181" t="str">
        <v>Responsible Person - Currie/WSP</v>
      </c>
    </row>
    <row r="182" spans="25:25" ht="15" customHeight="1" x14ac:dyDescent="0.25">
      <c r="Y182" t="str">
        <v>3.1 - Site clearance</v>
      </c>
    </row>
    <row r="183" spans="25:25" ht="15" customHeight="1" x14ac:dyDescent="0.25">
      <c r="Y183" t="str">
        <v>Specification - Techinical Specification cl. 3.2</v>
      </c>
    </row>
    <row r="184" spans="25:25" ht="15" customHeight="1" x14ac:dyDescent="0.25">
      <c r="Y184" t="str">
        <v>Verification Activity - -</v>
      </c>
    </row>
    <row r="185" spans="25:25" ht="15" customHeight="1" x14ac:dyDescent="0.25">
      <c r="Y185" t="str">
        <v>Methods or reference - Engineer to advise on what vegetation should be taken to spoil</v>
      </c>
    </row>
    <row r="186" spans="25:25" ht="15" customHeight="1" x14ac:dyDescent="0.25">
      <c r="Y186" t="str">
        <v>Frequency - Once</v>
      </c>
    </row>
    <row r="187" spans="25:25" ht="15" customHeight="1" x14ac:dyDescent="0.25">
      <c r="Y187" t="str">
        <v>Acceptance criteria - In accordance with specification and drawings</v>
      </c>
    </row>
    <row r="188" spans="25:25" ht="15" customHeight="1" x14ac:dyDescent="0.25">
      <c r="Y188" t="str">
        <v>Inspection Type - Hold Point</v>
      </c>
    </row>
    <row r="189" spans="25:25" ht="15" customHeight="1" x14ac:dyDescent="0.25">
      <c r="Y189" t="str">
        <v>Assessor - WSP</v>
      </c>
    </row>
    <row r="190" spans="25:25" ht="15" customHeight="1" x14ac:dyDescent="0.25">
      <c r="Y190" t="str">
        <v>Reports to be delivered - Visual</v>
      </c>
    </row>
    <row r="191" spans="25:25" ht="15" customHeight="1" x14ac:dyDescent="0.25">
      <c r="Y191" t="str">
        <v>Responsible Person - Currie</v>
      </c>
    </row>
    <row r="192" spans="25:25" ht="15" customHeight="1" x14ac:dyDescent="0.25">
      <c r="Y192" t="str">
        <v>3.2 - Cut or undercut</v>
      </c>
    </row>
    <row r="193" spans="25:25" ht="15" customHeight="1" x14ac:dyDescent="0.25">
      <c r="Y193" t="str">
        <v>Specification - Techinical Specification cl. 3.3</v>
      </c>
    </row>
    <row r="194" spans="25:25" ht="15" customHeight="1" x14ac:dyDescent="0.25">
      <c r="Y194" t="str">
        <v>Verification Activity - -</v>
      </c>
    </row>
    <row r="195" spans="25:25" ht="15" customHeight="1" x14ac:dyDescent="0.25">
      <c r="Y195" t="str">
        <v>Methods or reference - Cut material that is not required shall be carted to waste unless directed by the Engineer</v>
      </c>
    </row>
    <row r="196" spans="25:25" ht="15" customHeight="1" x14ac:dyDescent="0.25">
      <c r="Y196" t="str">
        <v>Frequency - On-going</v>
      </c>
    </row>
    <row r="197" spans="25:25" ht="15" customHeight="1" x14ac:dyDescent="0.25">
      <c r="Y197" t="str">
        <v>Acceptance criteria - In accordance with specification and drawings</v>
      </c>
    </row>
    <row r="198" spans="25:25" ht="15" customHeight="1" x14ac:dyDescent="0.25">
      <c r="Y198" t="str">
        <v>Inspection Type - Verification</v>
      </c>
    </row>
    <row r="199" spans="25:25" ht="15" customHeight="1" x14ac:dyDescent="0.25">
      <c r="Y199" t="str">
        <v>Assessor - WSP</v>
      </c>
    </row>
    <row r="200" spans="25:25" ht="15" customHeight="1" x14ac:dyDescent="0.25">
      <c r="Y200" t="str">
        <v>Reports to be delivered - Visual</v>
      </c>
    </row>
    <row r="201" spans="25:25" ht="15" customHeight="1" x14ac:dyDescent="0.25">
      <c r="Y201" t="str">
        <v>Responsible Person - Currie</v>
      </c>
    </row>
    <row r="202" spans="25:25" ht="15" customHeight="1" x14ac:dyDescent="0.25">
      <c r="Y202" t="str">
        <v>3.3 - Batter slopes</v>
      </c>
    </row>
    <row r="203" spans="25:25" ht="15" customHeight="1" x14ac:dyDescent="0.25">
      <c r="Y203" t="str">
        <v>Specification - Drg C04 and C05</v>
      </c>
    </row>
    <row r="204" spans="25:25" ht="15" customHeight="1" x14ac:dyDescent="0.25">
      <c r="Y204" t="str">
        <v>Verification Activity - -</v>
      </c>
    </row>
    <row r="205" spans="25:25" ht="15" customHeight="1" x14ac:dyDescent="0.25">
      <c r="Y205" t="str">
        <v>Methods or reference - Batter slopes to be finished to 2H : 1V slope</v>
      </c>
    </row>
    <row r="206" spans="25:25" ht="15" customHeight="1" x14ac:dyDescent="0.25">
      <c r="Y206" t="str">
        <v>Frequency - On-going</v>
      </c>
    </row>
    <row r="207" spans="25:25" ht="15" customHeight="1" x14ac:dyDescent="0.25">
      <c r="Y207" t="str">
        <v>Acceptance criteria - In accordance with specification and drawings</v>
      </c>
    </row>
    <row r="208" spans="25:25" ht="15" customHeight="1" x14ac:dyDescent="0.25">
      <c r="Y208" t="str">
        <v>Inspection Type - Verification</v>
      </c>
    </row>
    <row r="209" spans="25:25" ht="15" customHeight="1" x14ac:dyDescent="0.25">
      <c r="Y209" t="str">
        <v>Assessor - WSP</v>
      </c>
    </row>
    <row r="210" spans="25:25" ht="15" customHeight="1" x14ac:dyDescent="0.25">
      <c r="Y210" t="str">
        <v>Reports to be delivered - Visual</v>
      </c>
    </row>
    <row r="211" spans="25:25" ht="15" customHeight="1" x14ac:dyDescent="0.25">
      <c r="Y211" t="str">
        <v>Responsible Person - Currie</v>
      </c>
    </row>
    <row r="212" spans="25:25" ht="15" customHeight="1" x14ac:dyDescent="0.25">
      <c r="Y212" t="str">
        <v>3.4 - TTM</v>
      </c>
    </row>
    <row r="213" spans="25:25" ht="15" customHeight="1" x14ac:dyDescent="0.25">
      <c r="Y213" t="str">
        <v>Specification - Techinical Specification cl. 3.5</v>
      </c>
    </row>
    <row r="214" spans="25:25" ht="15" customHeight="1" x14ac:dyDescent="0.25">
      <c r="Y214" t="str">
        <v>Verification Activity - -</v>
      </c>
    </row>
    <row r="215" spans="25:25" ht="15" customHeight="1" x14ac:dyDescent="0.25">
      <c r="Y215" t="str">
        <v>Methods or reference - Contractor to provide TTM so the site is safe for road users CHAR(AMP) pedestrians</v>
      </c>
    </row>
    <row r="216" spans="25:25" ht="15" customHeight="1" x14ac:dyDescent="0.25">
      <c r="Y216" t="str">
        <v>Frequency - On-going</v>
      </c>
    </row>
    <row r="217" spans="25:25" ht="15" customHeight="1" x14ac:dyDescent="0.25">
      <c r="Y217" t="str">
        <v>Acceptance criteria - In accordance with specification and drawings</v>
      </c>
    </row>
    <row r="218" spans="25:25" ht="15" customHeight="1" x14ac:dyDescent="0.25">
      <c r="Y218" t="str">
        <v>Inspection Type - Verification</v>
      </c>
    </row>
    <row r="219" spans="25:25" ht="15" customHeight="1" x14ac:dyDescent="0.25">
      <c r="Y219" t="str">
        <v>Assessor - WSP</v>
      </c>
    </row>
    <row r="220" spans="25:25" ht="15" customHeight="1" x14ac:dyDescent="0.25">
      <c r="Y220" t="str">
        <v>Reports to be delivered - Visual</v>
      </c>
    </row>
    <row r="221" spans="25:25" ht="15" customHeight="1" x14ac:dyDescent="0.25">
      <c r="Y221" t="str">
        <v>Responsible Person - Currie</v>
      </c>
    </row>
    <row r="222" spans="25:25" ht="15" customHeight="1" x14ac:dyDescent="0.25">
      <c r="Y222" t="str">
        <v>4.1 - Sheet piles</v>
      </c>
    </row>
    <row r="223" spans="25:25" ht="15" customHeight="1" x14ac:dyDescent="0.25">
      <c r="Y223" t="str">
        <v>Specification - Techinical Specification cl. 4.3</v>
      </c>
    </row>
    <row r="224" spans="25:25" ht="15" customHeight="1" x14ac:dyDescent="0.25">
      <c r="Y224" t="str">
        <v>Verification Activity - Supply Mill Certificates</v>
      </c>
    </row>
    <row r="225" spans="25:25" ht="15" customHeight="1" x14ac:dyDescent="0.25">
      <c r="Y225" t="str">
        <v>Methods or reference - Sheet piles to be grade 390 steel</v>
      </c>
    </row>
    <row r="226" spans="25:25" ht="15" customHeight="1" x14ac:dyDescent="0.25">
      <c r="Y226" t="str">
        <v>Frequency - Once</v>
      </c>
    </row>
    <row r="227" spans="25:25" ht="15" customHeight="1" x14ac:dyDescent="0.25">
      <c r="Y227" t="str">
        <v>Acceptance criteria - In accordance with specification and drawings</v>
      </c>
    </row>
    <row r="228" spans="25:25" ht="15" customHeight="1" x14ac:dyDescent="0.25">
      <c r="Y228" t="str">
        <v>Inspection Type - Verification</v>
      </c>
    </row>
    <row r="229" spans="25:25" ht="15" customHeight="1" x14ac:dyDescent="0.25">
      <c r="Y229" t="str">
        <v>Assessor - WSP</v>
      </c>
    </row>
    <row r="230" spans="25:25" ht="15" customHeight="1" x14ac:dyDescent="0.25">
      <c r="Y230" t="str">
        <v>Reports to be delivered - Supplier docket</v>
      </c>
    </row>
    <row r="231" spans="25:25" ht="15" customHeight="1" x14ac:dyDescent="0.25">
      <c r="Y231" t="str">
        <v>Responsible Person - Currie</v>
      </c>
    </row>
    <row r="232" spans="25:25" ht="15" customHeight="1" x14ac:dyDescent="0.25">
      <c r="Y232" t="str">
        <v>4.2 - All tie rods, couplers, washers, nuts and walers</v>
      </c>
    </row>
    <row r="233" spans="25:25" ht="15" customHeight="1" x14ac:dyDescent="0.25">
      <c r="Y233" t="str">
        <v>Specification - Techinical Specification cl. 4.3</v>
      </c>
    </row>
    <row r="234" spans="25:25" ht="15" customHeight="1" x14ac:dyDescent="0.25">
      <c r="Y234" t="str">
        <v>Verification Activity - -</v>
      </c>
    </row>
    <row r="235" spans="25:25" ht="15" customHeight="1" x14ac:dyDescent="0.25">
      <c r="Y235" t="str">
        <v>Methods or reference - All to be hot dip galvanised</v>
      </c>
    </row>
    <row r="236" spans="25:25" ht="15" customHeight="1" x14ac:dyDescent="0.25">
      <c r="Y236" t="str">
        <v>Frequency - On-going</v>
      </c>
    </row>
    <row r="237" spans="25:25" ht="15" customHeight="1" x14ac:dyDescent="0.25">
      <c r="Y237" t="str">
        <v>Acceptance criteria - In accordance with specification and drawings</v>
      </c>
    </row>
    <row r="238" spans="25:25" ht="15" customHeight="1" x14ac:dyDescent="0.25">
      <c r="Y238" t="str">
        <v>Inspection Type - Verification</v>
      </c>
    </row>
    <row r="239" spans="25:25" ht="15" customHeight="1" x14ac:dyDescent="0.25">
      <c r="Y239" t="str">
        <v>Assessor - WSP</v>
      </c>
    </row>
    <row r="240" spans="25:25" ht="15" customHeight="1" x14ac:dyDescent="0.25">
      <c r="Y240" t="str">
        <v>Reports to be delivered - Visual</v>
      </c>
    </row>
    <row r="241" spans="25:25" ht="15" customHeight="1" x14ac:dyDescent="0.25">
      <c r="Y241" t="str">
        <v>Responsible Person - Currie</v>
      </c>
    </row>
    <row r="242" spans="25:25" ht="15" customHeight="1" x14ac:dyDescent="0.25">
      <c r="Y242" t="str">
        <v>5.1 - Backfilling to rear of wall</v>
      </c>
    </row>
    <row r="243" spans="25:25" ht="15" customHeight="1" x14ac:dyDescent="0.25">
      <c r="Y243" t="str">
        <v>Specification - Techinical Specification cl. 5</v>
      </c>
    </row>
    <row r="244" spans="25:25" ht="15" customHeight="1" x14ac:dyDescent="0.25">
      <c r="Y244" t="str">
        <v>Verification Activity - -</v>
      </c>
    </row>
    <row r="245" spans="25:25" ht="15" customHeight="1" x14ac:dyDescent="0.25">
      <c r="Y245" t="str">
        <v>Methods or reference - To be AP65</v>
      </c>
    </row>
    <row r="246" spans="25:25" ht="15" customHeight="1" x14ac:dyDescent="0.25">
      <c r="Y246" t="str">
        <v>Frequency - On-going</v>
      </c>
    </row>
    <row r="247" spans="25:25" ht="15" customHeight="1" x14ac:dyDescent="0.25">
      <c r="Y247" t="str">
        <v>Acceptance criteria - In accordance with specification and drawings</v>
      </c>
    </row>
    <row r="248" spans="25:25" ht="15" customHeight="1" x14ac:dyDescent="0.25">
      <c r="Y248" t="str">
        <v>Inspection Type - Verification</v>
      </c>
    </row>
    <row r="249" spans="25:25" ht="15" customHeight="1" x14ac:dyDescent="0.25">
      <c r="Y249" t="str">
        <v>Assessor - WSP</v>
      </c>
    </row>
    <row r="250" spans="25:25" ht="15" customHeight="1" x14ac:dyDescent="0.25">
      <c r="Y250" t="str">
        <v>Reports to be delivered - Supplier docket</v>
      </c>
    </row>
    <row r="251" spans="25:25" ht="15" customHeight="1" x14ac:dyDescent="0.25">
      <c r="Y251" t="str">
        <v>Responsible Person - Currie</v>
      </c>
    </row>
    <row r="252" spans="25:25" ht="15" customHeight="1" x14ac:dyDescent="0.25">
      <c r="Y252" t="str">
        <v>5.2 - Backfilling to rear of wall</v>
      </c>
    </row>
    <row r="253" spans="25:25" ht="15" customHeight="1" x14ac:dyDescent="0.25">
      <c r="Y253" t="str">
        <v>Specification - Techinical Specification cl. 5</v>
      </c>
    </row>
    <row r="254" spans="25:25" ht="15" customHeight="1" x14ac:dyDescent="0.25">
      <c r="Y254" t="str">
        <v>Verification Activity - Compacted in 200mm compacted layers CHAR(AMP) compact to 95% MDD or Clegg Hammer CIV ≥32 CHAR(AMP) ave. CIV35</v>
      </c>
    </row>
    <row r="255" spans="25:25" ht="15" customHeight="1" x14ac:dyDescent="0.25">
      <c r="Y255" t="str">
        <v>Methods or reference - NDM testing or Clegg Hammer</v>
      </c>
    </row>
    <row r="256" spans="25:25" ht="15" customHeight="1" x14ac:dyDescent="0.25">
      <c r="Y256" t="str">
        <v>Frequency - NDM testing every 400mm thick with 1no. Test per 10m2 or Clegg Hammer every 200mm layer with 1no test per 5m2</v>
      </c>
    </row>
    <row r="257" spans="25:25" ht="15" customHeight="1" x14ac:dyDescent="0.25">
      <c r="Y257" t="str">
        <v>Acceptance criteria - In accordance with specification and drawings</v>
      </c>
    </row>
    <row r="258" spans="25:25" ht="15" customHeight="1" x14ac:dyDescent="0.25">
      <c r="Y258" t="str">
        <v>Inspection Type - Verification</v>
      </c>
    </row>
    <row r="259" spans="25:25" ht="15" customHeight="1" x14ac:dyDescent="0.25">
      <c r="Y259" t="str">
        <v>Assessor - WSP</v>
      </c>
    </row>
    <row r="260" spans="25:25" ht="15" customHeight="1" x14ac:dyDescent="0.25">
      <c r="Y260" t="str">
        <v>Reports to be delivered - Compaction test record sheet</v>
      </c>
    </row>
    <row r="261" spans="25:25" ht="15" customHeight="1" x14ac:dyDescent="0.25">
      <c r="Y261" t="str">
        <v>Responsible Person - Currie</v>
      </c>
    </row>
    <row r="262" spans="25:25" ht="15" customHeight="1" x14ac:dyDescent="0.25">
      <c r="Y262" t="str">
        <v>6.1 - Rock rip rap</v>
      </c>
    </row>
    <row r="263" spans="25:25" ht="15" customHeight="1" x14ac:dyDescent="0.25">
      <c r="Y263" t="str">
        <v>Specification - Technical Specification cl. 6</v>
      </c>
    </row>
    <row r="264" spans="25:25" ht="15" customHeight="1" x14ac:dyDescent="0.25">
      <c r="Y264" t="str">
        <v>Verification Activity - Crushing resistance ≥150Kn, UCS ≥ 30MPA, Solid density ≥2.6t/m³, Weathering index AA or AB, Point load strength ≥1.5MPa, Water absorption ≤2%</v>
      </c>
    </row>
    <row r="265" spans="25:25" ht="15" customHeight="1" x14ac:dyDescent="0.25">
      <c r="Y265" t="str">
        <v>Methods or reference - Quarry aggregate laboratory test results</v>
      </c>
    </row>
    <row r="266" spans="25:25" ht="15" customHeight="1" x14ac:dyDescent="0.25">
      <c r="Y266" t="str">
        <v>Frequency - Submit records at least 1 week prior to placing rock</v>
      </c>
    </row>
    <row r="267" spans="25:25" ht="15" customHeight="1" x14ac:dyDescent="0.25">
      <c r="Y267" t="str">
        <v>Acceptance criteria - In accordance with specification and drawings</v>
      </c>
    </row>
    <row r="268" spans="25:25" ht="15" customHeight="1" x14ac:dyDescent="0.25">
      <c r="Y268" t="str">
        <v>Inspection Type - Verification</v>
      </c>
    </row>
    <row r="269" spans="25:25" ht="15" customHeight="1" x14ac:dyDescent="0.25">
      <c r="Y269" t="str">
        <v>Assessor - WSP</v>
      </c>
    </row>
    <row r="270" spans="25:25" ht="15" customHeight="1" x14ac:dyDescent="0.25">
      <c r="Y270" t="str">
        <v>Reports to be delivered - Quarry material test record</v>
      </c>
    </row>
    <row r="271" spans="25:25" ht="15" customHeight="1" x14ac:dyDescent="0.25">
      <c r="Y271" t="str">
        <v>Responsible Person - Currie</v>
      </c>
    </row>
    <row r="272" spans="25:25" ht="15" customHeight="1" x14ac:dyDescent="0.25">
      <c r="Y272" t="str">
        <v>6.2 - Rip rap grading</v>
      </c>
    </row>
    <row r="273" spans="25:25" ht="15" customHeight="1" x14ac:dyDescent="0.25">
      <c r="Y273" t="str">
        <v>Specification - Techinical Specification cl. 6.1</v>
      </c>
    </row>
    <row r="274" spans="25:25" ht="15" customHeight="1" x14ac:dyDescent="0.25">
      <c r="Y274" t="str">
        <v>Verification Activity - D50 800mm (50% passing 800mm)</v>
      </c>
    </row>
    <row r="275" spans="25:25" ht="15" customHeight="1" x14ac:dyDescent="0.25">
      <c r="Y275" t="str">
        <v>Methods or reference - -</v>
      </c>
    </row>
    <row r="276" spans="25:25" ht="15" customHeight="1" x14ac:dyDescent="0.25">
      <c r="Y276" t="str">
        <v>Frequency - On-going</v>
      </c>
    </row>
    <row r="277" spans="25:25" ht="15" customHeight="1" x14ac:dyDescent="0.25">
      <c r="Y277" t="str">
        <v>Acceptance criteria - In accordance with specification and drawings</v>
      </c>
    </row>
    <row r="278" spans="25:25" ht="15" customHeight="1" x14ac:dyDescent="0.25">
      <c r="Y278" t="str">
        <v>Inspection Type - Verification</v>
      </c>
    </row>
    <row r="279" spans="25:25" ht="15" customHeight="1" x14ac:dyDescent="0.25">
      <c r="Y279" t="str">
        <v>Assessor - WSP</v>
      </c>
    </row>
    <row r="280" spans="25:25" ht="15" customHeight="1" x14ac:dyDescent="0.25">
      <c r="Y280" t="str">
        <v>Reports to be delivered - Delivery dockets</v>
      </c>
    </row>
    <row r="281" spans="25:25" ht="15" customHeight="1" x14ac:dyDescent="0.25">
      <c r="Y281" t="str">
        <v>Responsible Person - Currie</v>
      </c>
    </row>
    <row r="282" spans="25:25" ht="15" customHeight="1" x14ac:dyDescent="0.25">
      <c r="Y282" t="str">
        <v>6.3 - Slope finish</v>
      </c>
    </row>
    <row r="283" spans="25:25" ht="15" customHeight="1" x14ac:dyDescent="0.25">
      <c r="Y283" t="str">
        <v>Specification - Drg C04 CHAR(AMP) C05</v>
      </c>
    </row>
    <row r="284" spans="25:25" ht="15" customHeight="1" x14ac:dyDescent="0.25">
      <c r="Y284" t="str">
        <v>Verification Activity - Finished surface slope to be 2H : 1V</v>
      </c>
    </row>
    <row r="285" spans="25:25" ht="15" customHeight="1" x14ac:dyDescent="0.25">
      <c r="Y285" t="str">
        <v>Methods or reference - -</v>
      </c>
    </row>
    <row r="286" spans="25:25" ht="15" customHeight="1" x14ac:dyDescent="0.25">
      <c r="Y286" t="str">
        <v>Frequency - On-going</v>
      </c>
    </row>
    <row r="287" spans="25:25" ht="15" customHeight="1" x14ac:dyDescent="0.25">
      <c r="Y287" t="str">
        <v>Acceptance criteria - In accordance with specification and drawings</v>
      </c>
    </row>
    <row r="288" spans="25:25" ht="15" customHeight="1" x14ac:dyDescent="0.25">
      <c r="Y288" t="str">
        <v>Inspection Type - Verification</v>
      </c>
    </row>
    <row r="289" spans="25:25" ht="15" customHeight="1" x14ac:dyDescent="0.25">
      <c r="Y289" t="str">
        <v>Assessor - WSP</v>
      </c>
    </row>
    <row r="290" spans="25:25" ht="15" customHeight="1" x14ac:dyDescent="0.25">
      <c r="Y290" t="str">
        <v>Reports to be delivered - Visual</v>
      </c>
    </row>
    <row r="291" spans="25:25" ht="15" customHeight="1" x14ac:dyDescent="0.25">
      <c r="Y291" t="str">
        <v>Responsible Person - Currie</v>
      </c>
    </row>
    <row r="292" spans="25:25" ht="15" customHeight="1" x14ac:dyDescent="0.25">
      <c r="Y292" t="str">
        <v>7.1 - Welding of sheetpiles</v>
      </c>
    </row>
    <row r="293" spans="25:25" ht="15" customHeight="1" x14ac:dyDescent="0.25">
      <c r="Y293" t="str">
        <v>Specification - Techinical Specification cl. 7.1</v>
      </c>
    </row>
    <row r="294" spans="25:25" ht="15" customHeight="1" x14ac:dyDescent="0.25">
      <c r="Y294" t="str">
        <v>Verification Activity - All welding to be Category SP</v>
      </c>
    </row>
    <row r="295" spans="25:25" ht="15" customHeight="1" x14ac:dyDescent="0.25">
      <c r="Y295" t="str">
        <v>Methods or reference - Welding to be inspected by a welding inspector</v>
      </c>
    </row>
    <row r="296" spans="25:25" ht="15" customHeight="1" x14ac:dyDescent="0.25">
      <c r="Y296" t="str">
        <v>Frequency - Once</v>
      </c>
    </row>
    <row r="297" spans="25:25" ht="15" customHeight="1" x14ac:dyDescent="0.25">
      <c r="Y297" t="str">
        <v>Acceptance criteria - In accordance with specification and drawings</v>
      </c>
    </row>
    <row r="298" spans="25:25" ht="15" customHeight="1" x14ac:dyDescent="0.25">
      <c r="Y298" t="str">
        <v>Inspection Type - Verification</v>
      </c>
    </row>
    <row r="299" spans="25:25" ht="15" customHeight="1" x14ac:dyDescent="0.25">
      <c r="Y299" t="str">
        <v>Assessor - WSP</v>
      </c>
    </row>
    <row r="300" spans="25:25" ht="15" customHeight="1" x14ac:dyDescent="0.25">
      <c r="Y300" t="str">
        <v>Reports to be delivered - Welding inspection report</v>
      </c>
    </row>
    <row r="301" spans="25:25" ht="15" customHeight="1" x14ac:dyDescent="0.25">
      <c r="Y301" t="str">
        <v>Responsible Person - Currie</v>
      </c>
    </row>
    <row r="302" spans="25:25" ht="15" customHeight="1" x14ac:dyDescent="0.25">
      <c r="Y302" t="str">
        <v>7.2 - Construction of sheetpile wall</v>
      </c>
    </row>
    <row r="303" spans="25:25" ht="15" customHeight="1" x14ac:dyDescent="0.25">
      <c r="Y303" t="str">
        <v>Specification - Techinical Specification cl. 7.2</v>
      </c>
    </row>
    <row r="304" spans="25:25" ht="15" customHeight="1" x14ac:dyDescent="0.25">
      <c r="Y304" t="str">
        <v>Verification Activity - Deviation of pile centreline: +/- 10mm; Pile top reduced level: +/- 10mm; Pile base reduced level: +/- 50mm</v>
      </c>
    </row>
    <row r="305" spans="25:25" ht="15" customHeight="1" x14ac:dyDescent="0.25">
      <c r="Y305" t="str">
        <v>Methods or reference - Tape measure</v>
      </c>
    </row>
    <row r="306" spans="25:25" ht="15" customHeight="1" x14ac:dyDescent="0.25">
      <c r="Y306" t="str">
        <v>Frequency - On-going</v>
      </c>
    </row>
    <row r="307" spans="25:25" ht="15" customHeight="1" x14ac:dyDescent="0.25">
      <c r="Y307" t="str">
        <v>Acceptance criteria - In accordance with specification and drawings</v>
      </c>
    </row>
    <row r="308" spans="25:25" ht="15" customHeight="1" x14ac:dyDescent="0.25">
      <c r="Y308" t="str">
        <v>Inspection Type - Verification</v>
      </c>
    </row>
    <row r="309" spans="25:25" ht="15" customHeight="1" x14ac:dyDescent="0.25">
      <c r="Y309" t="str">
        <v>Assessor - WSP</v>
      </c>
    </row>
    <row r="310" spans="25:25" ht="15" customHeight="1" x14ac:dyDescent="0.25">
      <c r="Y310" t="str">
        <v>Reports to be delivered - Visual</v>
      </c>
    </row>
    <row r="311" spans="25:25" ht="15" customHeight="1" x14ac:dyDescent="0.25">
      <c r="Y311" t="str">
        <v>Responsible Person - Currie</v>
      </c>
    </row>
    <row r="312" spans="25:25" ht="15" customHeight="1" x14ac:dyDescent="0.25">
      <c r="Y312" t="str">
        <v>7.3 - Temporary works</v>
      </c>
    </row>
    <row r="313" spans="25:25" ht="15" customHeight="1" x14ac:dyDescent="0.25">
      <c r="Y313" t="str">
        <v>Specification - Techinical Specification cl. 7.3</v>
      </c>
    </row>
    <row r="314" spans="25:25" ht="15" customHeight="1" x14ac:dyDescent="0.25">
      <c r="Y314" t="str">
        <v>Verification Activity - Sheetpile bench not to exceed 4m wide with batter slope not exceeding 60 degrees</v>
      </c>
    </row>
    <row r="315" spans="25:25" ht="15" customHeight="1" x14ac:dyDescent="0.25">
      <c r="Y315" t="str">
        <v>Methods or reference - -</v>
      </c>
    </row>
    <row r="316" spans="25:25" ht="15" customHeight="1" x14ac:dyDescent="0.25">
      <c r="Y316" t="str">
        <v>Frequency - On-going</v>
      </c>
    </row>
    <row r="317" spans="25:25" ht="15" customHeight="1" x14ac:dyDescent="0.25">
      <c r="Y317" t="str">
        <v>Acceptance criteria - In accordance with specification and drawings</v>
      </c>
    </row>
    <row r="318" spans="25:25" ht="15" customHeight="1" x14ac:dyDescent="0.25">
      <c r="Y318" t="str">
        <v>Inspection Type - Verification</v>
      </c>
    </row>
    <row r="319" spans="25:25" ht="15" customHeight="1" x14ac:dyDescent="0.25">
      <c r="Y319" t="str">
        <v>Assessor - WSP</v>
      </c>
    </row>
    <row r="320" spans="25:25" ht="15" customHeight="1" x14ac:dyDescent="0.25">
      <c r="Y320" t="str">
        <v>Reports to be delivered - Visual</v>
      </c>
    </row>
    <row r="321" spans="25:25" ht="15" customHeight="1" x14ac:dyDescent="0.25">
      <c r="Y321" t="str">
        <v>Responsible Person - Currie</v>
      </c>
    </row>
    <row r="322" spans="25:25" ht="15" customHeight="1" x14ac:dyDescent="0.25">
      <c r="Y322" t="str">
        <v>7.4 - Removal of roots</v>
      </c>
    </row>
    <row r="323" spans="25:25" ht="15" customHeight="1" x14ac:dyDescent="0.25">
      <c r="Y323" t="str">
        <v>Specification - Techinical Specification cl. 7.3</v>
      </c>
    </row>
    <row r="324" spans="25:25" ht="15" customHeight="1" x14ac:dyDescent="0.25">
      <c r="Y324" t="str">
        <v>Verification Activity - If roots are encountered, they are to be removed by cutting them out CHAR(AMP) not by ripping them out</v>
      </c>
    </row>
    <row r="325" spans="25:25" ht="15" customHeight="1" x14ac:dyDescent="0.25">
      <c r="Y325" t="str">
        <v>Methods or reference - -</v>
      </c>
    </row>
    <row r="326" spans="25:25" ht="15" customHeight="1" x14ac:dyDescent="0.25">
      <c r="Y326" t="str">
        <v>Frequency - On-going</v>
      </c>
    </row>
    <row r="327" spans="25:25" ht="15" customHeight="1" x14ac:dyDescent="0.25">
      <c r="Y327" t="str">
        <v>Acceptance criteria - In accordance with specification and drawings</v>
      </c>
    </row>
    <row r="328" spans="25:25" ht="15" customHeight="1" x14ac:dyDescent="0.25">
      <c r="Y328" t="str">
        <v>Inspection Type - Verification</v>
      </c>
    </row>
    <row r="329" spans="25:25" ht="15" customHeight="1" x14ac:dyDescent="0.25">
      <c r="Y329" t="str">
        <v>Assessor - WSP</v>
      </c>
    </row>
    <row r="330" spans="25:25" ht="15" customHeight="1" x14ac:dyDescent="0.25">
      <c r="Y330" t="str">
        <v>Reports to be delivered - Visual</v>
      </c>
    </row>
    <row r="331" spans="25:25" ht="15" customHeight="1" x14ac:dyDescent="0.25">
      <c r="Y331" t="str">
        <v>Responsible Person - Currie</v>
      </c>
    </row>
    <row r="332" spans="25:25" ht="15" customHeight="1" x14ac:dyDescent="0.25">
      <c r="Y332" t="str">
        <v>7.5 - Geo-textile under rip rap</v>
      </c>
    </row>
    <row r="333" spans="25:25" ht="15" customHeight="1" x14ac:dyDescent="0.25">
      <c r="Y333" t="str">
        <v>Specification - Techinical Specification cl. 7.7</v>
      </c>
    </row>
    <row r="334" spans="25:25" ht="15" customHeight="1" x14ac:dyDescent="0.25">
      <c r="Y334" t="str">
        <v>Verification Activity - Use A19 geo-textile with minimum laps of 500mm</v>
      </c>
    </row>
    <row r="335" spans="25:25" ht="15" customHeight="1" x14ac:dyDescent="0.25">
      <c r="Y335" t="str">
        <v>Methods or reference - Tape measure</v>
      </c>
    </row>
    <row r="336" spans="25:25" ht="15" customHeight="1" x14ac:dyDescent="0.25">
      <c r="Y336" t="str">
        <v>Frequency - On-going</v>
      </c>
    </row>
    <row r="337" spans="25:25" ht="15" customHeight="1" x14ac:dyDescent="0.25">
      <c r="Y337" t="str">
        <v>Acceptance criteria - In accordance with specification and drawings</v>
      </c>
    </row>
    <row r="338" spans="25:25" ht="15" customHeight="1" x14ac:dyDescent="0.25">
      <c r="Y338" t="str">
        <v>Inspection Type - Verification</v>
      </c>
    </row>
    <row r="339" spans="25:25" ht="15" customHeight="1" x14ac:dyDescent="0.25">
      <c r="Y339" t="str">
        <v>Assessor - WSP</v>
      </c>
    </row>
    <row r="340" spans="25:25" ht="15" customHeight="1" x14ac:dyDescent="0.25">
      <c r="Y340" t="str">
        <v>Reports to be delivered - Supplier dockets</v>
      </c>
    </row>
    <row r="341" spans="25:25" ht="15" customHeight="1" x14ac:dyDescent="0.25">
      <c r="Y341" t="str">
        <v>Responsible Person - Currie</v>
      </c>
    </row>
    <row r="342" spans="25:25" ht="15" customHeight="1" x14ac:dyDescent="0.25">
      <c r="Y342" t="str">
        <v>8.1 - All steelwork</v>
      </c>
    </row>
    <row r="343" spans="25:25" ht="15" customHeight="1" x14ac:dyDescent="0.25">
      <c r="Y343" t="str">
        <v>Specification - Techinical Specification cl. 8</v>
      </c>
    </row>
    <row r="344" spans="25:25" ht="15" customHeight="1" x14ac:dyDescent="0.25">
      <c r="Y344" t="str">
        <v>Verification Activity - Mill Certificate</v>
      </c>
    </row>
    <row r="345" spans="25:25" ht="15" customHeight="1" x14ac:dyDescent="0.25">
      <c r="Y345" t="str">
        <v>Methods or reference - Steelwork to be grade 300</v>
      </c>
    </row>
    <row r="346" spans="25:25" ht="15" customHeight="1" x14ac:dyDescent="0.25">
      <c r="Y346" t="str">
        <v>Frequency - Once</v>
      </c>
    </row>
    <row r="347" spans="25:25" ht="15" customHeight="1" x14ac:dyDescent="0.25">
      <c r="Y347" t="str">
        <v>Acceptance criteria - In accordance with specification and drawings</v>
      </c>
    </row>
    <row r="348" spans="25:25" ht="15" customHeight="1" x14ac:dyDescent="0.25">
      <c r="Y348" t="str">
        <v>Inspection Type - Verification</v>
      </c>
    </row>
    <row r="349" spans="25:25" ht="15" customHeight="1" x14ac:dyDescent="0.25">
      <c r="Y349" t="str">
        <v>Assessor - WSP</v>
      </c>
    </row>
    <row r="350" spans="25:25" ht="15" customHeight="1" x14ac:dyDescent="0.25">
      <c r="Y350" t="str">
        <v>Reports to be delivered - Supplier docket</v>
      </c>
    </row>
    <row r="351" spans="25:25" ht="15" customHeight="1" x14ac:dyDescent="0.25">
      <c r="Y351" t="str">
        <v>Responsible Person - Currie</v>
      </c>
    </row>
    <row r="352" spans="25:25" ht="15" customHeight="1" x14ac:dyDescent="0.25">
      <c r="Y352" t="str">
        <v>8.2 - Welding</v>
      </c>
    </row>
    <row r="353" spans="25:25" ht="15" customHeight="1" x14ac:dyDescent="0.25">
      <c r="Y353" t="str">
        <v>Specification - Techinical Specification cl. 8</v>
      </c>
    </row>
    <row r="354" spans="25:25" ht="15" customHeight="1" x14ac:dyDescent="0.25">
      <c r="Y354" t="str">
        <v>Verification Activity - Welding inspector</v>
      </c>
    </row>
    <row r="355" spans="25:25" ht="15" customHeight="1" x14ac:dyDescent="0.25">
      <c r="Y355" t="str">
        <v>Methods or reference - Welds to be Class SP CHAR(AMP) 6mm continuous fillet welds</v>
      </c>
    </row>
    <row r="356" spans="25:25" ht="15" customHeight="1" x14ac:dyDescent="0.25">
      <c r="Y356" t="str">
        <v>Frequency - On-going</v>
      </c>
    </row>
    <row r="357" spans="25:25" ht="15" customHeight="1" x14ac:dyDescent="0.25">
      <c r="Y357" t="str">
        <v>Acceptance criteria - In accordance with specification and drawings</v>
      </c>
    </row>
    <row r="358" spans="25:25" ht="15" customHeight="1" x14ac:dyDescent="0.25">
      <c r="Y358" t="str">
        <v>Inspection Type - Verification</v>
      </c>
    </row>
    <row r="359" spans="25:25" ht="15" customHeight="1" x14ac:dyDescent="0.25">
      <c r="Y359" t="str">
        <v>Assessor - WSP</v>
      </c>
    </row>
    <row r="360" spans="25:25" ht="15" customHeight="1" x14ac:dyDescent="0.25">
      <c r="Y360" t="str">
        <v>Reports to be delivered - Welding inspection report</v>
      </c>
    </row>
    <row r="361" spans="25:25" ht="15" customHeight="1" x14ac:dyDescent="0.25">
      <c r="Y361" t="str">
        <v>Responsible Person - Currie</v>
      </c>
    </row>
    <row r="362" spans="25:25" ht="15" customHeight="1" x14ac:dyDescent="0.25">
      <c r="Y362" t="str">
        <v>8.3 - All bolts, nuts, washers, couplers, tie bars CHAR(AMP) walers</v>
      </c>
    </row>
    <row r="363" spans="25:25" ht="15" customHeight="1" x14ac:dyDescent="0.25">
      <c r="Y363" t="str">
        <v>Specification - Techinical Specification cl. 8</v>
      </c>
    </row>
    <row r="364" spans="25:25" ht="15" customHeight="1" x14ac:dyDescent="0.25">
      <c r="Y364" t="str">
        <v>Verification Activity - Walers galvanised to HDG600</v>
      </c>
    </row>
    <row r="365" spans="25:25" ht="15" customHeight="1" x14ac:dyDescent="0.25">
      <c r="Y365" t="str">
        <v>Methods or reference - Visual</v>
      </c>
    </row>
    <row r="366" spans="25:25" ht="15" customHeight="1" x14ac:dyDescent="0.25">
      <c r="Y366" t="str">
        <v>Frequency - Once</v>
      </c>
    </row>
    <row r="367" spans="25:25" ht="15" customHeight="1" x14ac:dyDescent="0.25">
      <c r="Y367" t="str">
        <v>Acceptance criteria - In accordance with specification and drawings</v>
      </c>
    </row>
    <row r="368" spans="25:25" ht="15" customHeight="1" x14ac:dyDescent="0.25">
      <c r="Y368" t="str">
        <v>Inspection Type - Verification</v>
      </c>
    </row>
    <row r="369" spans="25:25" ht="15" customHeight="1" x14ac:dyDescent="0.25">
      <c r="Y369" t="str">
        <v>Assessor - WSP</v>
      </c>
    </row>
    <row r="370" spans="25:25" ht="15" customHeight="1" x14ac:dyDescent="0.25">
      <c r="Y370" t="str">
        <v>Reports to be delivered - Supplier dockets</v>
      </c>
    </row>
    <row r="371" spans="25:25" ht="15" customHeight="1" x14ac:dyDescent="0.25">
      <c r="Y371" t="str">
        <v>Responsible Person - Currie</v>
      </c>
    </row>
    <row r="372" spans="25:25" ht="15" customHeight="1" x14ac:dyDescent="0.25">
      <c r="Y372" t="str">
        <v>8.4 - Bolt thread</v>
      </c>
    </row>
    <row r="373" spans="25:25" ht="15" customHeight="1" x14ac:dyDescent="0.25">
      <c r="Y373" t="str">
        <v>Specification - Techinical Specification cl. 8</v>
      </c>
    </row>
    <row r="374" spans="25:25" ht="15" customHeight="1" x14ac:dyDescent="0.25">
      <c r="Y374" t="str">
        <v>Verification Activity - At least one full thread to be exposed beyond all nuts CHAR(AMP) at least one washer to be used under each nut</v>
      </c>
    </row>
    <row r="375" spans="25:25" ht="15" customHeight="1" x14ac:dyDescent="0.25">
      <c r="Y375" t="str">
        <v>Methods or reference - Visual</v>
      </c>
    </row>
    <row r="376" spans="25:25" ht="15" customHeight="1" x14ac:dyDescent="0.25">
      <c r="Y376" t="str">
        <v>Frequency - Once</v>
      </c>
    </row>
    <row r="377" spans="25:25" ht="15" customHeight="1" x14ac:dyDescent="0.25">
      <c r="Y377" t="str">
        <v>Acceptance criteria - In accordance with specification and drawings</v>
      </c>
    </row>
    <row r="378" spans="25:25" ht="15" customHeight="1" x14ac:dyDescent="0.25">
      <c r="Y378" t="str">
        <v>Inspection Type - Verification</v>
      </c>
    </row>
    <row r="379" spans="25:25" ht="15" customHeight="1" x14ac:dyDescent="0.25">
      <c r="Y379" t="str">
        <v>Assessor - WSP</v>
      </c>
    </row>
    <row r="380" spans="25:25" ht="15" customHeight="1" x14ac:dyDescent="0.25">
      <c r="Y380" t="str">
        <v>Reports to be delivered - Visual</v>
      </c>
    </row>
    <row r="381" spans="25:25" ht="15" customHeight="1" x14ac:dyDescent="0.25">
      <c r="Y381" t="str">
        <v>Responsible Person - Currie</v>
      </c>
    </row>
    <row r="382" spans="25:25" ht="15" customHeight="1" x14ac:dyDescent="0.25">
      <c r="Y382" t="str">
        <v>9.1 - Road sub-grade inspection/testing</v>
      </c>
    </row>
    <row r="383" spans="25:25" ht="15" customHeight="1" x14ac:dyDescent="0.25">
      <c r="Y383" t="str">
        <v>Specification - Techinical Specification cl. 9</v>
      </c>
    </row>
    <row r="384" spans="25:25" ht="15" customHeight="1" x14ac:dyDescent="0.25">
      <c r="Y384" t="str">
        <v>Verification Activity - Scala's taken at 5m c/c to 1.0m deep CHAR(AMP) submitted to Engineer prior to commencement of pavement works</v>
      </c>
    </row>
    <row r="385" spans="25:25" ht="15" customHeight="1" x14ac:dyDescent="0.25">
      <c r="Y385" t="str">
        <v>Methods or reference - Scala's</v>
      </c>
    </row>
    <row r="386" spans="25:25" ht="15" customHeight="1" x14ac:dyDescent="0.25">
      <c r="Y386" t="str">
        <v>Frequency - Once</v>
      </c>
    </row>
    <row r="387" spans="25:25" ht="15" customHeight="1" x14ac:dyDescent="0.25">
      <c r="Y387" t="str">
        <v>Acceptance criteria - In accordance with specification and drawings</v>
      </c>
    </row>
    <row r="388" spans="25:25" ht="15" customHeight="1" x14ac:dyDescent="0.25">
      <c r="Y388" t="str">
        <v>Inspection Type - Hold Point</v>
      </c>
    </row>
    <row r="389" spans="25:25" ht="15" customHeight="1" x14ac:dyDescent="0.25">
      <c r="Y389" t="str">
        <v>Assessor - WSP</v>
      </c>
    </row>
    <row r="390" spans="25:25" ht="15" customHeight="1" x14ac:dyDescent="0.25">
      <c r="Y390" t="str">
        <v>Reports to be delivered - Scala test records</v>
      </c>
    </row>
    <row r="391" spans="25:25" ht="15" customHeight="1" x14ac:dyDescent="0.25">
      <c r="Y391" t="str">
        <v>Responsible Person - Currie</v>
      </c>
    </row>
    <row r="392" spans="25:25" ht="15" customHeight="1" x14ac:dyDescent="0.25">
      <c r="Y392" t="str">
        <v>9.2 - Sub-base</v>
      </c>
    </row>
    <row r="393" spans="25:25" ht="15" customHeight="1" x14ac:dyDescent="0.25">
      <c r="Y393" t="str">
        <v>Specification - Techinical Specification cl. 9</v>
      </c>
    </row>
    <row r="394" spans="25:25" ht="15" customHeight="1" x14ac:dyDescent="0.25">
      <c r="Y394" t="str">
        <v>Verification Activity - 250mm Thick AP65</v>
      </c>
    </row>
    <row r="395" spans="25:25" ht="15" customHeight="1" x14ac:dyDescent="0.25">
      <c r="Y395" t="str">
        <v>Methods or reference - Visual</v>
      </c>
    </row>
    <row r="396" spans="25:25" ht="15" customHeight="1" x14ac:dyDescent="0.25">
      <c r="Y396" t="str">
        <v>Frequency - Once</v>
      </c>
    </row>
    <row r="397" spans="25:25" ht="15" customHeight="1" x14ac:dyDescent="0.25">
      <c r="Y397" t="str">
        <v>Acceptance criteria - In accordance with specification and drawings</v>
      </c>
    </row>
    <row r="398" spans="25:25" ht="15" customHeight="1" x14ac:dyDescent="0.25">
      <c r="Y398" t="str">
        <v>Inspection Type - Verification</v>
      </c>
    </row>
    <row r="399" spans="25:25" ht="15" customHeight="1" x14ac:dyDescent="0.25">
      <c r="Y399" t="str">
        <v>Assessor - WSP</v>
      </c>
    </row>
    <row r="400" spans="25:25" ht="15" customHeight="1" x14ac:dyDescent="0.25">
      <c r="Y400" t="str">
        <v>Reports to be delivered - Supplier dockets</v>
      </c>
    </row>
    <row r="401" spans="25:25" ht="15" customHeight="1" x14ac:dyDescent="0.25">
      <c r="Y401" t="str">
        <v>Responsible Person - Currie</v>
      </c>
    </row>
    <row r="402" spans="25:25" ht="15" customHeight="1" x14ac:dyDescent="0.25">
      <c r="Y402" t="str">
        <v>9.3 - Basecourse</v>
      </c>
    </row>
    <row r="403" spans="25:25" ht="15" customHeight="1" x14ac:dyDescent="0.25">
      <c r="Y403" t="str">
        <v>Specification - Techinical Specification cl. 9</v>
      </c>
    </row>
    <row r="404" spans="25:25" ht="15" customHeight="1" x14ac:dyDescent="0.25">
      <c r="Y404" t="str">
        <v>Verification Activity - 100mm Thick AP40</v>
      </c>
    </row>
    <row r="405" spans="25:25" ht="15" customHeight="1" x14ac:dyDescent="0.25">
      <c r="Y405" t="str">
        <v>Methods or reference - Visual</v>
      </c>
    </row>
    <row r="406" spans="25:25" ht="15" customHeight="1" x14ac:dyDescent="0.25">
      <c r="Y406" t="str">
        <v>Frequency - Once</v>
      </c>
    </row>
    <row r="407" spans="25:25" ht="15" customHeight="1" x14ac:dyDescent="0.25">
      <c r="Y407" t="str">
        <v>Acceptance criteria - In accordance with specification and drawings</v>
      </c>
    </row>
    <row r="408" spans="25:25" ht="15" customHeight="1" x14ac:dyDescent="0.25">
      <c r="Y408" t="str">
        <v>Inspection Type - Verification</v>
      </c>
    </row>
    <row r="409" spans="25:25" ht="15" customHeight="1" x14ac:dyDescent="0.25">
      <c r="Y409" t="str">
        <v>Assessor - WSP</v>
      </c>
    </row>
    <row r="410" spans="25:25" ht="15" customHeight="1" x14ac:dyDescent="0.25">
      <c r="Y410" t="str">
        <v>Reports to be delivered - Supplier dockets</v>
      </c>
    </row>
    <row r="411" spans="25:25" ht="15" customHeight="1" x14ac:dyDescent="0.25">
      <c r="Y411" t="str">
        <v>Responsible Person - Currie</v>
      </c>
    </row>
    <row r="412" spans="25:25" ht="15" customHeight="1" x14ac:dyDescent="0.25">
      <c r="Y412" t="str">
        <v>9.4 - Seal</v>
      </c>
    </row>
    <row r="413" spans="25:25" ht="15" customHeight="1" x14ac:dyDescent="0.25">
      <c r="Y413" t="str">
        <v>Specification - Techinical Specification cl. 9</v>
      </c>
    </row>
    <row r="414" spans="25:25" ht="15" customHeight="1" x14ac:dyDescent="0.25">
      <c r="Y414" t="str">
        <v>Verification Activity - Grade 3/5 wet lock 2-coat</v>
      </c>
    </row>
    <row r="415" spans="25:25" ht="15" customHeight="1" x14ac:dyDescent="0.25">
      <c r="Y415" t="str">
        <v>Methods or reference - Visual</v>
      </c>
    </row>
    <row r="416" spans="25:25" ht="15" customHeight="1" x14ac:dyDescent="0.25">
      <c r="Y416" t="str">
        <v>Frequency - Once</v>
      </c>
    </row>
    <row r="417" spans="25:25" ht="15" customHeight="1" x14ac:dyDescent="0.25">
      <c r="Y417" t="str">
        <v>Acceptance criteria - In accordance with specification and drawings</v>
      </c>
    </row>
    <row r="418" spans="25:25" ht="15" customHeight="1" x14ac:dyDescent="0.25">
      <c r="Y418" t="str">
        <v>Inspection Type - Verification</v>
      </c>
    </row>
    <row r="419" spans="25:25" ht="15" customHeight="1" x14ac:dyDescent="0.25">
      <c r="Y419" t="str">
        <v>Assessor - WSP</v>
      </c>
    </row>
    <row r="420" spans="25:25" ht="15" customHeight="1" x14ac:dyDescent="0.25">
      <c r="Y420" t="str">
        <v>Reports to be delivered - Visual</v>
      </c>
    </row>
    <row r="421" spans="25:25" ht="15" customHeight="1" x14ac:dyDescent="0.25">
      <c r="Y421" t="str">
        <v>Responsible Person - Currie</v>
      </c>
    </row>
    <row r="422" spans="25:25" ht="15" customHeight="1" x14ac:dyDescent="0.25">
      <c r="Y422" t="str">
        <v>9.5 - Testing of layerworks</v>
      </c>
    </row>
    <row r="423" spans="25:25" ht="15" customHeight="1" x14ac:dyDescent="0.25">
      <c r="Y423" t="str">
        <v>Specification - Techinical Specification cl. 9</v>
      </c>
    </row>
    <row r="424" spans="25:25" ht="15" customHeight="1" x14ac:dyDescent="0.25">
      <c r="Y424" t="str">
        <v>Verification Activity - 2no. NDM tests per layer</v>
      </c>
    </row>
    <row r="425" spans="25:25" ht="15" customHeight="1" x14ac:dyDescent="0.25">
      <c r="Y425" t="str">
        <v>Methods or reference - Troxler</v>
      </c>
    </row>
    <row r="426" spans="25:25" ht="15" customHeight="1" x14ac:dyDescent="0.25">
      <c r="Y426" t="str">
        <v>Frequency - Once</v>
      </c>
    </row>
    <row r="427" spans="25:25" ht="15" customHeight="1" x14ac:dyDescent="0.25">
      <c r="Y427" t="str">
        <v>Acceptance criteria - In accordance with specification and drawings</v>
      </c>
    </row>
    <row r="428" spans="25:25" ht="15" customHeight="1" x14ac:dyDescent="0.25">
      <c r="Y428" t="str">
        <v>Inspection Type - Verification</v>
      </c>
    </row>
    <row r="429" spans="25:25" ht="15" customHeight="1" x14ac:dyDescent="0.25">
      <c r="Y429" t="str">
        <v>Assessor - WSP</v>
      </c>
    </row>
    <row r="430" spans="25:25" ht="15" customHeight="1" x14ac:dyDescent="0.25">
      <c r="Y430" t="str">
        <v>Reports to be delivered - Lab test record</v>
      </c>
    </row>
    <row r="431" spans="25:25" ht="15" customHeight="1" x14ac:dyDescent="0.25">
      <c r="Y431" t="str">
        <v>Responsible Person - Currie</v>
      </c>
    </row>
    <row r="432" spans="25:25" ht="15" customHeight="1" x14ac:dyDescent="0.25">
      <c r="Y432" t="str">
        <v>10.1 - Remove erosion and  sediment control measures</v>
      </c>
    </row>
    <row r="433" spans="25:25" ht="15" customHeight="1" x14ac:dyDescent="0.25">
      <c r="Y433" t="str">
        <v>Specification - Remove once planting has taken</v>
      </c>
    </row>
    <row r="434" spans="25:25" ht="15" customHeight="1" x14ac:dyDescent="0.25">
      <c r="Y434" t="str">
        <v>Verification Activity - -</v>
      </c>
    </row>
    <row r="435" spans="25:25" ht="15" customHeight="1" x14ac:dyDescent="0.25">
      <c r="Y435" t="str">
        <v>Methods or reference - -</v>
      </c>
    </row>
    <row r="436" spans="25:25" ht="15" customHeight="1" x14ac:dyDescent="0.25">
      <c r="Y436" t="str">
        <v>Frequency - Once</v>
      </c>
    </row>
    <row r="437" spans="25:25" ht="15" customHeight="1" x14ac:dyDescent="0.25">
      <c r="Y437" t="str">
        <v>Acceptance criteria - According to Environmental Management Plan</v>
      </c>
    </row>
    <row r="438" spans="25:25" ht="15" customHeight="1" x14ac:dyDescent="0.25">
      <c r="Y438" t="str">
        <v>Inspection Type - Verification</v>
      </c>
    </row>
    <row r="439" spans="25:25" ht="15" customHeight="1" x14ac:dyDescent="0.25">
      <c r="Y439" t="str">
        <v>Assessor - Foreman</v>
      </c>
    </row>
    <row r="440" spans="25:25" ht="15" customHeight="1" x14ac:dyDescent="0.25">
      <c r="Y440" t="str">
        <v>Reports to be delivered - Photo</v>
      </c>
    </row>
    <row r="441" spans="25:25" ht="15" customHeight="1" x14ac:dyDescent="0.25">
      <c r="Y441" t="str">
        <v>Responsible Person - Currie</v>
      </c>
    </row>
    <row r="442" spans="25:25" ht="15" customHeight="1" x14ac:dyDescent="0.25">
      <c r="Y442" t="str">
        <v>10.2 - Remove Traffic Control</v>
      </c>
    </row>
    <row r="443" spans="25:25" ht="15" customHeight="1" x14ac:dyDescent="0.25">
      <c r="Y443" t="str">
        <v>Specification - Safety</v>
      </c>
    </row>
    <row r="444" spans="25:25" ht="15" customHeight="1" x14ac:dyDescent="0.25">
      <c r="Y444" t="str">
        <v>Verification Activity - -</v>
      </c>
    </row>
    <row r="445" spans="25:25" ht="15" customHeight="1" x14ac:dyDescent="0.25">
      <c r="Y445" t="str">
        <v>Methods or reference - -</v>
      </c>
    </row>
    <row r="446" spans="25:25" ht="15" customHeight="1" x14ac:dyDescent="0.25">
      <c r="Y446" t="str">
        <v>Frequency - Once</v>
      </c>
    </row>
    <row r="447" spans="25:25" ht="15" customHeight="1" x14ac:dyDescent="0.25">
      <c r="Y447" t="str">
        <v>Acceptance criteria - According to TMP</v>
      </c>
    </row>
    <row r="448" spans="25:25" ht="15" customHeight="1" x14ac:dyDescent="0.25">
      <c r="Y448" t="str">
        <v>Inspection Type - Verification</v>
      </c>
    </row>
    <row r="449" spans="25:25" ht="15" customHeight="1" x14ac:dyDescent="0.25">
      <c r="Y449" t="str">
        <v>Assessor - Supervisor</v>
      </c>
    </row>
    <row r="450" spans="25:25" ht="15" customHeight="1" x14ac:dyDescent="0.25">
      <c r="Y450" t="str">
        <v>Reports to be delivered - -</v>
      </c>
    </row>
    <row r="451" spans="25:25" ht="15" customHeight="1" x14ac:dyDescent="0.25">
      <c r="Y451" t="str">
        <v>Responsible Person - Currie</v>
      </c>
    </row>
    <row r="452" spans="25:25" ht="15" customHeight="1" x14ac:dyDescent="0.25">
      <c r="Y452" t="str">
        <v>10.3 - Site maintained in a tidy state during construction</v>
      </c>
    </row>
    <row r="453" spans="25:25" ht="15" customHeight="1" x14ac:dyDescent="0.25">
      <c r="Y453" t="str">
        <v>Specification - Best as is
reasonably practicable</v>
      </c>
    </row>
    <row r="454" spans="25:25" ht="15" customHeight="1" x14ac:dyDescent="0.25">
      <c r="Y454" t="str">
        <v>Verification Activity - -</v>
      </c>
    </row>
    <row r="455" spans="25:25" ht="15" customHeight="1" x14ac:dyDescent="0.25">
      <c r="Y455" t="str">
        <v>Methods or reference - -</v>
      </c>
    </row>
    <row r="456" spans="25:25" ht="15" customHeight="1" x14ac:dyDescent="0.25">
      <c r="Y456" t="str">
        <v>Frequency - Daily</v>
      </c>
    </row>
    <row r="457" spans="25:25" ht="15" customHeight="1" x14ac:dyDescent="0.25">
      <c r="Y457" t="str">
        <v>Acceptance criteria - -</v>
      </c>
    </row>
    <row r="458" spans="25:25" ht="15" customHeight="1" x14ac:dyDescent="0.25">
      <c r="Y458" t="str">
        <v>Inspection Type - Verification</v>
      </c>
    </row>
    <row r="459" spans="25:25" ht="15" customHeight="1" x14ac:dyDescent="0.25">
      <c r="Y459" t="str">
        <v>Assessor - Supervisor</v>
      </c>
    </row>
    <row r="460" spans="25:25" ht="15" customHeight="1" x14ac:dyDescent="0.25">
      <c r="Y460" t="str">
        <v>Reports to be delivered - Photo</v>
      </c>
    </row>
    <row r="461" spans="25:25" ht="15" customHeight="1" x14ac:dyDescent="0.25">
      <c r="Y461" t="str">
        <v>Responsible Person - Currie</v>
      </c>
    </row>
    <row r="462" spans="25:25" ht="15" customHeight="1" x14ac:dyDescent="0.25">
      <c r="Y462" t="str">
        <v>10.4 - Practical Completion Inspection</v>
      </c>
    </row>
    <row r="463" spans="25:25" ht="15" customHeight="1" x14ac:dyDescent="0.25">
      <c r="Y463" t="str">
        <v>Specification - Special Conditions of Contract cl. 5.20.1(a), 10.4.5 (a) CHAR(AMP) 10.4.5 (b)(a)</v>
      </c>
    </row>
    <row r="464" spans="25:25" ht="15" customHeight="1" x14ac:dyDescent="0.25">
      <c r="Y464" t="str">
        <v>Verification Activity - Engineer to inspect site on completion of physical works</v>
      </c>
    </row>
    <row r="465" spans="25:25" ht="15" customHeight="1" x14ac:dyDescent="0.25">
      <c r="Y465" t="str">
        <v>Methods or reference - -</v>
      </c>
    </row>
    <row r="466" spans="25:25" ht="15" customHeight="1" x14ac:dyDescent="0.25">
      <c r="Y466" t="str">
        <v>Frequency - Once</v>
      </c>
    </row>
    <row r="467" spans="25:25" ht="15" customHeight="1" x14ac:dyDescent="0.25">
      <c r="Y467" t="str">
        <v>Acceptance criteria - Supply as-built drawings CHAR(AMP) PS3</v>
      </c>
    </row>
    <row r="468" spans="25:25" ht="15" customHeight="1" x14ac:dyDescent="0.25">
      <c r="Y468" t="str">
        <v>Inspection Type - Hold Point</v>
      </c>
    </row>
    <row r="469" spans="25:25" ht="15" customHeight="1" x14ac:dyDescent="0.25">
      <c r="Y469" t="str">
        <v>Assessor - WSP</v>
      </c>
    </row>
    <row r="470" spans="25:25" ht="15" customHeight="1" x14ac:dyDescent="0.25">
      <c r="Y470" t="str">
        <v>Reports to be delivered - Inspection record</v>
      </c>
    </row>
    <row r="471" spans="25:25" ht="15" customHeight="1" x14ac:dyDescent="0.25">
      <c r="Y471" t="str">
        <v>Responsible Person - Currie/WSP</v>
      </c>
    </row>
    <row r="472" spans="25:25" ht="15" customHeight="1" x14ac:dyDescent="0.25">
      <c r="Y472" t="str">
        <v>10.5 - Inspect site 12 months after completion</v>
      </c>
    </row>
    <row r="473" spans="25:25" ht="15" customHeight="1" x14ac:dyDescent="0.25">
      <c r="Y473" t="str">
        <v>Specification - Specific Conditions of Contract cl. 11.1</v>
      </c>
    </row>
    <row r="474" spans="25:25" ht="15" customHeight="1" x14ac:dyDescent="0.25">
      <c r="Y474" t="str">
        <v>Verification Activity - -</v>
      </c>
    </row>
    <row r="475" spans="25:25" ht="15" customHeight="1" x14ac:dyDescent="0.25">
      <c r="Y475" t="str">
        <v>Methods or reference - -</v>
      </c>
    </row>
    <row r="476" spans="25:25" ht="15" customHeight="1" x14ac:dyDescent="0.25">
      <c r="Y476" t="str">
        <v>Frequency - Once</v>
      </c>
    </row>
    <row r="477" spans="25:25" ht="15" customHeight="1" x14ac:dyDescent="0.25">
      <c r="Y477" t="str">
        <v>Acceptance criteria - -</v>
      </c>
    </row>
    <row r="478" spans="25:25" ht="15" customHeight="1" x14ac:dyDescent="0.25">
      <c r="Y478" t="str">
        <v>Inspection Type - Verification</v>
      </c>
    </row>
    <row r="479" spans="25:25" ht="15" customHeight="1" x14ac:dyDescent="0.25">
      <c r="Y479" t="str">
        <v>Assessor - WSP</v>
      </c>
    </row>
    <row r="480" spans="25:25" ht="15" customHeight="1" x14ac:dyDescent="0.25">
      <c r="Y480" t="str">
        <v>Reports to be delivered - Site Inspection</v>
      </c>
    </row>
    <row r="481" spans="25:25" ht="15" customHeight="1" x14ac:dyDescent="0.25">
      <c r="Y481" t="str">
        <v>Responsible Person - Currie/WSP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2025-09-01T14:28:39Z</dcterms:modified>
</cp:coreProperties>
</file>