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vsd" ContentType="application/vnd.visi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ownergroup.sharepoint.com/sites/DNZ-SH29-Tauriko/Shared Documents/05-DM Delivery Management/05.00-DM DELIVERY MGMT/DM11 Work Packs/SP1/Earthworks CWP/"/>
    </mc:Choice>
  </mc:AlternateContent>
  <xr:revisionPtr revIDLastSave="88" documentId="8_{A0AED3EF-0B25-4CA4-B2AD-C1EBD3DF8525}" xr6:coauthVersionLast="47" xr6:coauthVersionMax="47" xr10:uidLastSave="{63B0C186-E0E6-4D89-B2C4-2A9B96D3B535}"/>
  <bookViews>
    <workbookView xWindow="-120" yWindow="-120" windowWidth="29040" windowHeight="15840" tabRatio="816" xr2:uid="{00000000-000D-0000-FFFF-FFFF00000000}"/>
  </bookViews>
  <sheets>
    <sheet name="ITP Cover Page" sheetId="1" r:id="rId1"/>
    <sheet name="ITP Master Body" sheetId="2" r:id="rId2"/>
    <sheet name="ITP Register" sheetId="16" r:id="rId3"/>
  </sheets>
  <definedNames>
    <definedName name="_xlnm._FilterDatabase" localSheetId="2" hidden="1">'ITP Register'!$A$7:$L$12</definedName>
    <definedName name="_xlnm.Print_Area" localSheetId="0">'ITP Cover Page'!$A$1:$V$38</definedName>
    <definedName name="_xlnm.Print_Area" localSheetId="1">'ITP Master Body'!$A$1:$L$82</definedName>
    <definedName name="_xlnm.Print_Area" localSheetId="2">'ITP Register'!$A$1:$L$16</definedName>
    <definedName name="_xlnm.Print_Titles" localSheetId="1">'ITP Master Body'!$1:$7</definedName>
    <definedName name="_xlnm.Print_Titles" localSheetId="2">'ITP Register'!$1:$7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6" l="1"/>
  <c r="V2" i="1"/>
  <c r="V3" i="1"/>
  <c r="L3" i="2" s="1"/>
  <c r="L1" i="2"/>
  <c r="L2" i="2" l="1"/>
  <c r="L2" i="16"/>
</calcChain>
</file>

<file path=xl/sharedStrings.xml><?xml version="1.0" encoding="utf-8"?>
<sst xmlns="http://schemas.openxmlformats.org/spreadsheetml/2006/main" count="581" uniqueCount="356">
  <si>
    <t>SECTION 1 – GENERAL DETAILS</t>
  </si>
  <si>
    <t>Project Name:</t>
  </si>
  <si>
    <t>Tauriko Enabling Project</t>
  </si>
  <si>
    <t>ITP Number:</t>
  </si>
  <si>
    <t>Project Number:</t>
  </si>
  <si>
    <t>DN1210</t>
  </si>
  <si>
    <t>ITP Status:</t>
  </si>
  <si>
    <t>Draft For Approval</t>
  </si>
  <si>
    <t>ITP Description:</t>
  </si>
  <si>
    <t>Earthworks Inspection and Test Plan</t>
  </si>
  <si>
    <t>Revision:</t>
  </si>
  <si>
    <t>A</t>
  </si>
  <si>
    <t>Contract Number:</t>
  </si>
  <si>
    <t>Drawing Sets:</t>
  </si>
  <si>
    <t>232735.02-WSP-DR-GEO</t>
  </si>
  <si>
    <t>Customer:</t>
  </si>
  <si>
    <t>Waka Kotahi</t>
  </si>
  <si>
    <t>Specification:</t>
  </si>
  <si>
    <t>Quality Specified:</t>
  </si>
  <si>
    <t>Review / Update History</t>
  </si>
  <si>
    <t>Verification Activity</t>
  </si>
  <si>
    <t>Rev:</t>
  </si>
  <si>
    <t>Status:</t>
  </si>
  <si>
    <t>Date:</t>
  </si>
  <si>
    <t>Reviewed By:</t>
  </si>
  <si>
    <t>Revision Details:</t>
  </si>
  <si>
    <t>Activity Key</t>
  </si>
  <si>
    <t>Responsibilities Key</t>
  </si>
  <si>
    <t>Draft for Approval</t>
  </si>
  <si>
    <t>Action</t>
  </si>
  <si>
    <t>ENG</t>
  </si>
  <si>
    <t>Engineer / Engineer's Rep</t>
  </si>
  <si>
    <t>B</t>
  </si>
  <si>
    <t>Report by Breach</t>
  </si>
  <si>
    <t>CR</t>
  </si>
  <si>
    <t>Customer Rep</t>
  </si>
  <si>
    <t>C</t>
  </si>
  <si>
    <t>Check</t>
  </si>
  <si>
    <t>PD</t>
  </si>
  <si>
    <t>Project Director</t>
  </si>
  <si>
    <t>D</t>
  </si>
  <si>
    <t>Dimension Inspection</t>
  </si>
  <si>
    <t>PM</t>
  </si>
  <si>
    <t>Project Manager</t>
  </si>
  <si>
    <t>E</t>
  </si>
  <si>
    <t>Examine</t>
  </si>
  <si>
    <t>OP</t>
  </si>
  <si>
    <t>Operations Manager</t>
  </si>
  <si>
    <t>HP</t>
  </si>
  <si>
    <t>Hold Point (Engineer)</t>
  </si>
  <si>
    <t>HSE</t>
  </si>
  <si>
    <t>HSE Manager / Rep</t>
  </si>
  <si>
    <t>H</t>
  </si>
  <si>
    <t>Hold Point (Internal)</t>
  </si>
  <si>
    <t>QM</t>
  </si>
  <si>
    <t>QA Manager / Rep</t>
  </si>
  <si>
    <t>I</t>
  </si>
  <si>
    <t>Inspection</t>
  </si>
  <si>
    <t>PE</t>
  </si>
  <si>
    <t>Project Engineer</t>
  </si>
  <si>
    <t>M</t>
  </si>
  <si>
    <t>Monitor on Random Basis</t>
  </si>
  <si>
    <t>SE</t>
  </si>
  <si>
    <t>Site Engineer</t>
  </si>
  <si>
    <t>O</t>
  </si>
  <si>
    <t>Operation</t>
  </si>
  <si>
    <t>QE</t>
  </si>
  <si>
    <t>Quality Engineer</t>
  </si>
  <si>
    <t>R</t>
  </si>
  <si>
    <t>Review</t>
  </si>
  <si>
    <t>SUP</t>
  </si>
  <si>
    <t>Superintendent / Supervisor</t>
  </si>
  <si>
    <t>S</t>
  </si>
  <si>
    <t>Subcontractor</t>
  </si>
  <si>
    <t>SV</t>
  </si>
  <si>
    <t>Surveyor</t>
  </si>
  <si>
    <t>V</t>
  </si>
  <si>
    <t>Visual Verification</t>
  </si>
  <si>
    <t>ITP</t>
  </si>
  <si>
    <t>Third Party Inspector</t>
  </si>
  <si>
    <t>W</t>
  </si>
  <si>
    <t>Witness Point</t>
  </si>
  <si>
    <t>SPEC</t>
  </si>
  <si>
    <t>Specialist</t>
  </si>
  <si>
    <t>SECTION 2B – ITP CLOSEOUT</t>
  </si>
  <si>
    <t>Position</t>
  </si>
  <si>
    <t>Name:</t>
  </si>
  <si>
    <t>Signature:</t>
  </si>
  <si>
    <t>Downer PM</t>
  </si>
  <si>
    <t>Downer QM</t>
  </si>
  <si>
    <t>Client (If Applicable)</t>
  </si>
  <si>
    <t>Item No.</t>
  </si>
  <si>
    <t xml:space="preserve">Inspection and Test Point  </t>
  </si>
  <si>
    <t>Detail</t>
  </si>
  <si>
    <t>Acceptance / Conformance Criteria</t>
  </si>
  <si>
    <t>Standard / Specification</t>
  </si>
  <si>
    <t>Verifying Document</t>
  </si>
  <si>
    <t>Testing Quantity Required (based from schedule qtys)</t>
  </si>
  <si>
    <t>Downer Conformance of Compliance Signoff</t>
  </si>
  <si>
    <t xml:space="preserve">Activity </t>
  </si>
  <si>
    <t>By</t>
  </si>
  <si>
    <t>Downer Signature</t>
  </si>
  <si>
    <t>Date</t>
  </si>
  <si>
    <t>Comments / Closeout Details</t>
  </si>
  <si>
    <t xml:space="preserve">ENGINEERS COMMENTS - Date: </t>
  </si>
  <si>
    <t xml:space="preserve">DOWNER RESPONSE - Date: </t>
  </si>
  <si>
    <t>SECTION 1 – PRE-CONSTRUCTION HOLD POINTS</t>
  </si>
  <si>
    <t xml:space="preserve">General </t>
  </si>
  <si>
    <t>1.1.1</t>
  </si>
  <si>
    <t>Earthworks Methodology</t>
  </si>
  <si>
    <t>The Contractor shall submit the construction and QA methodology, for each element of Earthworks, incl construction, Site Access, dewatering, wet weather, testing, inspection and hold points for review and approval prior to works.</t>
  </si>
  <si>
    <t>Engineers Approval</t>
  </si>
  <si>
    <t>Appendix V</t>
  </si>
  <si>
    <t>Approved Methodology</t>
  </si>
  <si>
    <t>Prior to Earthworks</t>
  </si>
  <si>
    <t>1.2.1</t>
  </si>
  <si>
    <t>Weathering Resistance</t>
  </si>
  <si>
    <t>AA, AB, AC, BA, BB, or CA</t>
  </si>
  <si>
    <t>IANZ Accredited Report</t>
  </si>
  <si>
    <t>2 Tests Per Material, Per Source  
Results to Engineer 2 wks before importing</t>
  </si>
  <si>
    <t>1.2.2</t>
  </si>
  <si>
    <t>Los Angeles Abrasion Test</t>
  </si>
  <si>
    <t>PS 16.5.5
Appendix V</t>
  </si>
  <si>
    <t>1.2.3</t>
  </si>
  <si>
    <t>Particle Size Distribution</t>
  </si>
  <si>
    <t>Stockpile Size (m3):
0-400 - 2 tests
400-1,500 - 3 tests
1,500-4,000 - 4 tests
&gt;4,000 - 1 test for each additional 1,000m3
 Results to Engineer 2 wks before importing</t>
  </si>
  <si>
    <t>1.2.4</t>
  </si>
  <si>
    <t xml:space="preserve">Maximum Dry Density and Optimum Water Content </t>
  </si>
  <si>
    <t xml:space="preserve">NZS4402:1986, Test 4.1.2 - Heavy Compaction Test </t>
  </si>
  <si>
    <t>Report Value Only</t>
  </si>
  <si>
    <t>1.2.5</t>
  </si>
  <si>
    <t>Soaked CBR</t>
  </si>
  <si>
    <t>NZS4407:2015, Test 3.15 The California Bearing Ratio (CBR)</t>
  </si>
  <si>
    <t>&gt;25%</t>
  </si>
  <si>
    <t>1.2.6</t>
  </si>
  <si>
    <t>Solid Density</t>
  </si>
  <si>
    <t>NZS4407:2015, Test 3.7.1 - The Solid Density of Aggregate Particles</t>
  </si>
  <si>
    <t>1.2.7</t>
  </si>
  <si>
    <t>Crushing Resistance</t>
  </si>
  <si>
    <t>NZS4407:2015, Test 3.10 - The Crushing Resistance of Coarse Aggregate Under a Specified Load</t>
  </si>
  <si>
    <t>&gt;100KN</t>
  </si>
  <si>
    <t>Pumice Sand Fill</t>
  </si>
  <si>
    <t>1.3.1</t>
  </si>
  <si>
    <t>PS 16.5.12</t>
  </si>
  <si>
    <t>1.3.2</t>
  </si>
  <si>
    <t xml:space="preserve">Drainage Aggregate </t>
  </si>
  <si>
    <t>1.4.1</t>
  </si>
  <si>
    <t>1.4.2</t>
  </si>
  <si>
    <t>Max Particle Size 53mm
Max 10% passing 13.2mm sieve</t>
  </si>
  <si>
    <t>1 Test per 100m3
Results to Engineer 2wks before importing</t>
  </si>
  <si>
    <t>1.4.3</t>
  </si>
  <si>
    <t>NZS4407:2015, Test 3.11 - The Weathering Quality Index of Coarse Aggregate</t>
  </si>
  <si>
    <t>CA or better</t>
  </si>
  <si>
    <t xml:space="preserve">Geotextile </t>
  </si>
  <si>
    <t>1.5.1</t>
  </si>
  <si>
    <t>The Contractor shall submit the full details of the filter fabric they propose to use to the Engineer for approval prior to installation.</t>
  </si>
  <si>
    <t>PS 16.5.7
Appendix V</t>
  </si>
  <si>
    <t>Data Sheets</t>
  </si>
  <si>
    <t>Results to Engineer for Approval</t>
  </si>
  <si>
    <t>1.6.1</t>
  </si>
  <si>
    <t>2.1.1</t>
  </si>
  <si>
    <t>2.1.2</t>
  </si>
  <si>
    <t>2.2.1</t>
  </si>
  <si>
    <t>2.2.2</t>
  </si>
  <si>
    <t>2.3.1</t>
  </si>
  <si>
    <t>2.4.1</t>
  </si>
  <si>
    <t>Shear Vane Report</t>
  </si>
  <si>
    <t>NZS4402:1988, Test 6.5.2 - Dynamic Cone Penetrometer
Scala penetrometer testing to be undertaken instead of shear vane tests where shear vane is unable to penetrate subgrade material</t>
  </si>
  <si>
    <t>Scala Report</t>
  </si>
  <si>
    <t>4 test per 400M2</t>
  </si>
  <si>
    <t>3.1.1</t>
  </si>
  <si>
    <t>Proof Roll</t>
  </si>
  <si>
    <t>Visual Inspection of Proof Roll</t>
  </si>
  <si>
    <t>Displacement &lt;15mm</t>
  </si>
  <si>
    <t>Visual Observation</t>
  </si>
  <si>
    <t>Across stripped area</t>
  </si>
  <si>
    <t>3.1.2</t>
  </si>
  <si>
    <t>Cut Subgrade Inspection</t>
  </si>
  <si>
    <t>Engineer to inspect all foundation surface inspections</t>
  </si>
  <si>
    <t>Cut Subgrade Testing - Cohesive Soils</t>
  </si>
  <si>
    <t>3.2.1</t>
  </si>
  <si>
    <t>Cut Subgrade Testing - Cohesive Soil
Shear Vane</t>
  </si>
  <si>
    <t>Cut Subgrade Testing - Cohesive Soil
Scala Penetrometer</t>
  </si>
  <si>
    <t xml:space="preserve">Minimum 3 blows per 100mm penetration </t>
  </si>
  <si>
    <t>Cut Subgrade Testing - Granular Soils</t>
  </si>
  <si>
    <t>Cut Subgrade Testing - Granular Soil
Scala Penetrometer</t>
  </si>
  <si>
    <t>Foundation Subgrade Hold Point Release</t>
  </si>
  <si>
    <t>Release of Hold Point</t>
  </si>
  <si>
    <t>To release the subgrade hold point and be able to start placing fill, the Contractor shall provide written certification that all insepcted and tested subgrade comlies with the requirements in PS 16.6</t>
  </si>
  <si>
    <t>PS 16.9.3</t>
  </si>
  <si>
    <t>Written Certification</t>
  </si>
  <si>
    <t>Cut Slope Inspection</t>
  </si>
  <si>
    <t>4.1.1</t>
  </si>
  <si>
    <t>Cut Side Slope Inspection</t>
  </si>
  <si>
    <t>Inspection records to include photographs, logged soils (to NZ Geotechnical Guidelines) and shear vane testing</t>
  </si>
  <si>
    <t>PS 16.6.4</t>
  </si>
  <si>
    <t>Site Records</t>
  </si>
  <si>
    <t>As per Engineer</t>
  </si>
  <si>
    <t>WP</t>
  </si>
  <si>
    <t>4.1.2</t>
  </si>
  <si>
    <t>Cut Slope - Soil Log</t>
  </si>
  <si>
    <t>Soils to be logged to NZ Geotechnical Guidelines</t>
  </si>
  <si>
    <t>Soil Log</t>
  </si>
  <si>
    <t>4.1.3</t>
  </si>
  <si>
    <t>Cut Slope - Shear Vane Test</t>
  </si>
  <si>
    <t>Drainage Measures if Seepage Encountered</t>
  </si>
  <si>
    <t>Borehole Drains or ballasting may be required, to be directed by Engineer</t>
  </si>
  <si>
    <t>Engineer approval</t>
  </si>
  <si>
    <t>Design and Grade Check</t>
  </si>
  <si>
    <t>Confirm cut slopes have been correctly excavated to design and grade</t>
  </si>
  <si>
    <t>PS 16.7.1</t>
  </si>
  <si>
    <t>Survey Records</t>
  </si>
  <si>
    <t>4.2.1</t>
  </si>
  <si>
    <t>Undercut to Waste &amp; Backfill</t>
  </si>
  <si>
    <t>Undercut Surface Inspection</t>
  </si>
  <si>
    <t>Engineer to inspect undercut surface</t>
  </si>
  <si>
    <t>Placement of Geotextile on Undercut</t>
  </si>
  <si>
    <t>Geotextile to be placed across the undercut base and up the sides, with joints overlapped by 500mm minimum</t>
  </si>
  <si>
    <t>PS 16.6.4
TNZ F/7: 2003 8.3</t>
  </si>
  <si>
    <t>Subsoil Drain inspection</t>
  </si>
  <si>
    <t>Subsoils to be placed at base of cuts where directed by the Engineer</t>
  </si>
  <si>
    <t>No less than 24 hours prior to placement of backfill</t>
  </si>
  <si>
    <t>5.2.1</t>
  </si>
  <si>
    <t xml:space="preserve">Compaction Requirements for Type A1 Imported Structural Fill (Granular Bulk Fill, GAP40, GAP65) </t>
  </si>
  <si>
    <t xml:space="preserve">Compaction - Clegg Hammer </t>
  </si>
  <si>
    <t>ASTM D5874-16:2016 Clegg Hammer Testing</t>
  </si>
  <si>
    <t>Structural Fill
Min CIV 18
Ave CIV 20
Non-Structural Fill
Min CIV 10
Max CIV 12</t>
  </si>
  <si>
    <t>Clegg Hammer Report</t>
  </si>
  <si>
    <t>6.1.2</t>
  </si>
  <si>
    <t>Compaction - NDM</t>
  </si>
  <si>
    <t>NZS4407:2015, Test 4.3 Nuclear Moisture Density Gauge 
(Backscatter Mode)</t>
  </si>
  <si>
    <t>Ave &gt;95% of MDD
Min &gt;92% of MDD
Non Granular Material 
Max Air Voids 8%</t>
  </si>
  <si>
    <t>Compaction Trials</t>
  </si>
  <si>
    <t>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</si>
  <si>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PS 16.6.5</t>
  </si>
  <si>
    <t>Trial Results</t>
  </si>
  <si>
    <t>Compaction Requirements for Pumice Sand Fill</t>
  </si>
  <si>
    <t>Compaction - Structural Fill
Scala Penetrometer</t>
  </si>
  <si>
    <t xml:space="preserve">Minimum 5 blows per 100mm penetration </t>
  </si>
  <si>
    <t>Compaction - Structural Fill 
NDM</t>
  </si>
  <si>
    <t>Ave &gt;95% of MDD
Min &gt;92% of MDD</t>
  </si>
  <si>
    <t>Pumice Sand Material shall be contained with an outer layer of fill with a minimum thickness of 600mm. Must be Hardfill and/or imported Type A1 material and/or Type A2 material and/or Type A3 material</t>
  </si>
  <si>
    <t>Settlement Monitoring</t>
  </si>
  <si>
    <t>7.1.1</t>
  </si>
  <si>
    <t>Instrument Reading Notice</t>
  </si>
  <si>
    <t xml:space="preserve">The Contractor shall inform the Engineer two days in advance of planned instrument readings so that the Engineer may observe the work. </t>
  </si>
  <si>
    <t>2 days notice to Eng</t>
  </si>
  <si>
    <t>PS 16.8.2</t>
  </si>
  <si>
    <t>Every Time</t>
  </si>
  <si>
    <t>Results Submitted to Engineer</t>
  </si>
  <si>
    <t>Results will be submitted to the Engineer within 1 day of reading the instruments</t>
  </si>
  <si>
    <t>To Engineer within 1 day of Reading</t>
  </si>
  <si>
    <t>Baseline Readings</t>
  </si>
  <si>
    <t>The Contractor shall take 3 sets of baselines readings from all instruments at 2 day intervals</t>
  </si>
  <si>
    <t>Every 2 days</t>
  </si>
  <si>
    <t>Readings During Active Fill Placement</t>
  </si>
  <si>
    <t>During active fill placement, the Contractor shall read all monitoring plates twice a week or every 1 metre of fill whichever is more frequent</t>
  </si>
  <si>
    <t>Twice a week</t>
  </si>
  <si>
    <t>Readings During No Active Earthworks in Area</t>
  </si>
  <si>
    <t>The Contractor shall read all monitoring plates weekly if there is no active earthworks taking place in the area</t>
  </si>
  <si>
    <t>Weekly</t>
  </si>
  <si>
    <t>Settlement Monitoring Termination</t>
  </si>
  <si>
    <t xml:space="preserve">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 </t>
  </si>
  <si>
    <t>Either:
3 Consecutive Measurements showing T90 settlement value achieved
Or
Rate of settlement less than 10% of the maximum rate measured immediately after the fill was completed</t>
  </si>
  <si>
    <t>PS 16.8.5</t>
  </si>
  <si>
    <t xml:space="preserve"> As-Builts</t>
  </si>
  <si>
    <t>As-Built records and drawings shall accurately record the layout and extents of all the work including all of the cuts and fills, monitoring instrumentation, ground improvements, and locations of foundation / subsurface drainage systems and their outlets.</t>
  </si>
  <si>
    <t>PS 16.7.6</t>
  </si>
  <si>
    <t>During Earthworks</t>
  </si>
  <si>
    <t>Inspection and Testing Plan Register</t>
  </si>
  <si>
    <t>Rev: 01</t>
  </si>
  <si>
    <t>Date: 01/12/2021</t>
  </si>
  <si>
    <t>ITP No.</t>
  </si>
  <si>
    <t>Sub ITP No.</t>
  </si>
  <si>
    <t>Master ITP Revision</t>
  </si>
  <si>
    <t>Discipline</t>
  </si>
  <si>
    <t>Description</t>
  </si>
  <si>
    <t>Work Area / Chainage / Lot:</t>
  </si>
  <si>
    <t>Work Commencement Date:</t>
  </si>
  <si>
    <t>Work Completion Date</t>
  </si>
  <si>
    <t>Work Status</t>
  </si>
  <si>
    <t>Owner</t>
  </si>
  <si>
    <t>Submission Status</t>
  </si>
  <si>
    <t xml:space="preserve">Comments </t>
  </si>
  <si>
    <t>Earthworks ITP</t>
  </si>
  <si>
    <t>1.1.2</t>
  </si>
  <si>
    <t>Ecology Sign Off</t>
  </si>
  <si>
    <t>Confirmation from Ecology that earthworks can proceed</t>
  </si>
  <si>
    <t>Internal Hold Point</t>
  </si>
  <si>
    <t>1.1.3</t>
  </si>
  <si>
    <t xml:space="preserve">Erosion &amp; Sedimentation Controls </t>
  </si>
  <si>
    <t>Confirm that Erosion and Sedimentation Controls are in place prior to earthworks proceeding</t>
  </si>
  <si>
    <t>ESC As-built</t>
  </si>
  <si>
    <t>As-built Completed</t>
  </si>
  <si>
    <t>Email</t>
  </si>
  <si>
    <t>Email from Ecology NZ</t>
  </si>
  <si>
    <t xml:space="preserve">Average Minimum SU:
&gt; 60kPa
Single Test Min SU:
 &gt;50kPa
</t>
  </si>
  <si>
    <t>1 Test Required
Results to Engineer 2 wks before importing</t>
  </si>
  <si>
    <t xml:space="preserve">Appendix XVIII
Appendix V </t>
  </si>
  <si>
    <t>Appendix XVIII
PS 16.5.5
Appendix V</t>
  </si>
  <si>
    <t xml:space="preserve">Appendix XVIII 
PS 16.5.5
Appendix V </t>
  </si>
  <si>
    <t>Appendix XVIII 
Appendix V</t>
  </si>
  <si>
    <t>NZS4407:2015, Test 3.12 - The Abrasion Resistance of Aggregate by use of  the Los Angeles Machine</t>
  </si>
  <si>
    <t>NZS4407:2015, Test 3.8.1 - Particle Size Distribution</t>
  </si>
  <si>
    <t>Appendix XVIII</t>
  </si>
  <si>
    <t xml:space="preserve">Appendix XVIII </t>
  </si>
  <si>
    <t>Average Minimum SU:
&gt; 60kPa
Single Test Min SU:
 &gt;50kPa</t>
  </si>
  <si>
    <t>Stabilisation of Cut Slope Surface</t>
  </si>
  <si>
    <t>SECTION 2 – CUT SUBGRADE TESTING</t>
  </si>
  <si>
    <t>Cut Subgrade Testing - All Soils</t>
  </si>
  <si>
    <t>SECTION 3 – CUT SLOPE INSPECTIONS</t>
  </si>
  <si>
    <t>3.1.3</t>
  </si>
  <si>
    <t>3.1.4.</t>
  </si>
  <si>
    <t>3.1.5</t>
  </si>
  <si>
    <t>3.1.6</t>
  </si>
  <si>
    <t>SECTION 4 – UNDERCUT TO WASTE &amp; BACKFILL</t>
  </si>
  <si>
    <t>SECTION 5 – COMPACTION OF IMPORTED FILL</t>
  </si>
  <si>
    <t>5.2.2</t>
  </si>
  <si>
    <t>5.2.3</t>
  </si>
  <si>
    <t>5.3.1</t>
  </si>
  <si>
    <t>5.3.2</t>
  </si>
  <si>
    <t>5.3.3</t>
  </si>
  <si>
    <r>
      <t>No Particles &gt;200mm
Maximum fines 10</t>
    </r>
    <r>
      <rPr>
        <sz val="9"/>
        <rFont val="Arial"/>
        <family val="2"/>
      </rPr>
      <t>%</t>
    </r>
    <r>
      <rPr>
        <sz val="9"/>
        <color theme="1"/>
        <rFont val="Arial"/>
        <family val="2"/>
      </rPr>
      <t xml:space="preserve"> passing 75micron sieve</t>
    </r>
  </si>
  <si>
    <t>1 Test Per Material, Per Source  
Results to Engineer 2 wks before importing</t>
  </si>
  <si>
    <t>Imported Material Testing - Source Property Tests for Type A1 Imported Structural Fill (Granular Bulk Fill, GAP40, GAP65) - ALL TESTS TO BE NO OLDER THAN 3 MONTHS</t>
  </si>
  <si>
    <t xml:space="preserve">1 set (5 tests) per 400mm lift (every 2nd lift) of fill per 1000m2 of placed </t>
  </si>
  <si>
    <r>
      <t xml:space="preserve">1 set (5 tests per 5x5m grid) per 1000m2 of placed  per area worked each day, </t>
    </r>
    <r>
      <rPr>
        <u/>
        <sz val="9"/>
        <color theme="1"/>
        <rFont val="Arial"/>
        <family val="2"/>
      </rPr>
      <t>per lift</t>
    </r>
  </si>
  <si>
    <t>Minimum 1 test per 500m3 of filling evenly distributed
over the extent and depth of the filling. A minimum of
1 test per 500mm lift or part thereof to be completed
through the full lift thickness.</t>
  </si>
  <si>
    <t>Number of Tests Required?
Stockpile size:
0 to 400m3 – 2 tests
400 to 1500m3 – 3 tests
1500 to 4000m3 – 4 tests
&gt;4000m3 – 1 test for each
additional 1,000m3
Results to Engineer 2wks before importing</t>
  </si>
  <si>
    <t>NZS4402:1988, Test 6.5.2 - Dynamic Cone Penetrometer
This test shall be undertaken at the design subgrade level to a depth of 300mm below the design subgrade level</t>
  </si>
  <si>
    <t>NZ Geotechncial Society 2001 - Guideline for Hand Held Shear Vane Test
This test shall be undertaken at the design subgrade level to a depth of 300mm below the design subgrade level</t>
  </si>
  <si>
    <t>0</t>
  </si>
  <si>
    <t>003</t>
  </si>
  <si>
    <t>Cut slope surfaces to be topsoiled and grass seeded or planted as soon as possible</t>
  </si>
  <si>
    <t xml:space="preserve">SECTION 7 – SETTLEMENT INSTALLATION &amp; MONITORING </t>
  </si>
  <si>
    <t>SECTION 6 – TOPSOIL PLACEMENT</t>
  </si>
  <si>
    <t>Cut and fill embankments</t>
  </si>
  <si>
    <t>7.1.2</t>
  </si>
  <si>
    <t>7.1.3</t>
  </si>
  <si>
    <t>7.1.4</t>
  </si>
  <si>
    <t>7.1.5</t>
  </si>
  <si>
    <t>7.1.6</t>
  </si>
  <si>
    <t>SECTION 8 – AS-BUILTS</t>
  </si>
  <si>
    <t>8.1.1</t>
  </si>
  <si>
    <t xml:space="preserve">Soil Test Results from Hill Laboratories to confirm that topsoil suitable to for reuse
Soil Reaction 
Electrical Conductivity
Mechanical Analysis (texture)
Stone Content
Nutrient Levels of nitrogen, available phosphorus, available potassium and available magnesium
Organic Matter Content
Check for Toxic or Hazardous substances </t>
  </si>
  <si>
    <t>10 equal samples taken from site, mixed together, then 1kg of soil sealed into a plastic bag and sent to lab for sampling</t>
  </si>
  <si>
    <t>Laboratory Testing for Soil Suitability</t>
  </si>
  <si>
    <t>NZTA P39:2013 3.1</t>
  </si>
  <si>
    <t>Hill Laboratories Test Report</t>
  </si>
  <si>
    <t>Topsoil Source Testing</t>
  </si>
  <si>
    <t xml:space="preserve">Confirmation of thickness and material suitability </t>
  </si>
  <si>
    <t>Meets spec and thickness requirements as per drawings</t>
  </si>
  <si>
    <t>PS 16.6.3 b)</t>
  </si>
  <si>
    <t>Once per lot after topsoil  re-spread</t>
  </si>
  <si>
    <t>Topsoil Placement on cut and fill embankments</t>
  </si>
  <si>
    <t>SECTION 2A – ITP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</si>
</sst>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b/>
      <sz val="9"/>
      <color theme="1"/>
      <name val="Arial"/>
      <family val="2"/>
    </font>
    <font>
      <sz val="9"/>
      <color theme="1"/>
      <name val="Arial"/>
      <family val="2"/>
    </font>
    <font>
      <b/>
      <sz val="8"/>
      <color theme="1"/>
      <name val="Arial"/>
      <family val="2"/>
    </font>
    <font>
      <sz val="8"/>
      <color theme="1"/>
      <name val="Arial"/>
      <family val="2"/>
    </font>
    <font>
      <sz val="12"/>
      <color theme="1"/>
      <name val="Arial"/>
      <family val="2"/>
    </font>
    <font>
      <sz val="10"/>
      <color theme="1"/>
      <name val="Arial"/>
      <family val="2"/>
    </font>
    <font>
      <b/>
      <sz val="20"/>
      <color theme="1"/>
      <name val="Arial"/>
      <family val="2"/>
    </font>
    <font>
      <b/>
      <sz val="16"/>
      <color theme="1"/>
      <name val="Arial"/>
      <family val="2"/>
    </font>
    <font>
      <b/>
      <sz val="12"/>
      <color theme="1"/>
      <name val="Arial"/>
      <family val="2"/>
    </font>
    <font>
      <sz val="20"/>
      <color theme="1"/>
      <name val="Arial"/>
      <family val="2"/>
    </font>
    <font>
      <sz val="11"/>
      <color theme="1"/>
      <name val="Arial"/>
      <family val="2"/>
    </font>
    <font>
      <sz val="8"/>
      <name val="Calibri"/>
      <family val="2"/>
      <scheme val="minor"/>
    </font>
    <font>
      <b/>
      <sz val="14"/>
      <color theme="1"/>
      <name val="Arial"/>
      <family val="2"/>
    </font>
    <font>
      <b/>
      <sz val="9"/>
      <color rgb="FF00B0F0"/>
      <name val="Arial"/>
      <family val="2"/>
    </font>
    <font>
      <sz val="9"/>
      <name val="Arial"/>
      <family val="2"/>
    </font>
    <font>
      <b/>
      <sz val="9"/>
      <color rgb="FFFF0000"/>
      <name val="Arial"/>
      <family val="2"/>
    </font>
    <font>
      <b/>
      <sz val="11"/>
      <color theme="1"/>
      <name val="Arial"/>
      <family val="2"/>
    </font>
    <font>
      <sz val="9"/>
      <color theme="9" tint="0.39997558519241921"/>
      <name val="Arial"/>
      <family val="2"/>
    </font>
    <font>
      <u/>
      <sz val="9"/>
      <color theme="1"/>
      <name val="Arial"/>
      <family val="2"/>
    </font>
  </fonts>
  <fills count="17">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4" tint="0.39997558519241921"/>
        <bgColor indexed="64"/>
      </patternFill>
    </fill>
    <fill>
      <patternFill patternType="solid">
        <fgColor rgb="FFFFCCFF"/>
        <bgColor indexed="64"/>
      </patternFill>
    </fill>
    <fill>
      <patternFill patternType="solid">
        <fgColor rgb="FFFFFF00"/>
        <bgColor indexed="64"/>
      </patternFill>
    </fill>
    <fill>
      <patternFill patternType="solid">
        <fgColor theme="0" tint="-0.499984740745262"/>
        <bgColor indexed="64"/>
      </patternFill>
    </fill>
    <fill>
      <patternFill patternType="solid">
        <fgColor rgb="FFFF99FF"/>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6" tint="0.59999389629810485"/>
        <bgColor indexed="64"/>
      </patternFill>
    </fill>
  </fills>
  <borders count="8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bottom style="medium">
        <color indexed="64"/>
      </bottom>
      <diagonal/>
    </border>
    <border>
      <left style="thin">
        <color rgb="FF000000"/>
      </left>
      <right/>
      <top style="medium">
        <color indexed="64"/>
      </top>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diagonal/>
    </border>
    <border>
      <left style="medium">
        <color indexed="64"/>
      </left>
      <right style="thin">
        <color rgb="FF000000"/>
      </right>
      <top style="thin">
        <color rgb="FF000000"/>
      </top>
      <bottom style="thin">
        <color rgb="FF000000"/>
      </bottom>
      <diagonal/>
    </border>
    <border>
      <left style="thin">
        <color rgb="FF000000"/>
      </left>
      <right/>
      <top/>
      <bottom style="medium">
        <color indexed="64"/>
      </bottom>
      <diagonal/>
    </border>
    <border>
      <left/>
      <right style="thin">
        <color rgb="FF000000"/>
      </right>
      <top style="thin">
        <color rgb="FF000000"/>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style="thin">
        <color rgb="FF000000"/>
      </left>
      <right style="medium">
        <color indexed="64"/>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medium">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style="medium">
        <color indexed="64"/>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right style="thin">
        <color rgb="FF000000"/>
      </right>
      <top style="medium">
        <color indexed="64"/>
      </top>
      <bottom/>
      <diagonal/>
    </border>
  </borders>
  <cellStyleXfs count="1">
    <xf numFmtId="0" fontId="0" fillId="0" borderId="0"/>
  </cellStyleXfs>
  <cellXfs count="286">
    <xf numFmtId="0" fontId="0" fillId="0" borderId="0" xfId="0"/>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57" xfId="0" applyFont="1" applyBorder="1" applyAlignment="1">
      <alignment horizontal="center" vertical="center" wrapText="1"/>
    </xf>
    <xf numFmtId="0" fontId="3" fillId="7" borderId="26" xfId="0" applyFont="1" applyFill="1" applyBorder="1" applyAlignment="1">
      <alignment horizontal="center" vertical="center" wrapText="1"/>
    </xf>
    <xf numFmtId="0" fontId="3" fillId="8" borderId="26"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10" fillId="0" borderId="0" xfId="0" applyFont="1"/>
    <xf numFmtId="0" fontId="11" fillId="0" borderId="0" xfId="0" applyFont="1"/>
    <xf numFmtId="0" fontId="9" fillId="5" borderId="0" xfId="0" applyFont="1" applyFill="1"/>
    <xf numFmtId="0" fontId="11" fillId="5" borderId="0" xfId="0" applyFont="1" applyFill="1"/>
    <xf numFmtId="0" fontId="9" fillId="5" borderId="0" xfId="0" applyFont="1" applyFill="1" applyAlignment="1">
      <alignment horizontal="left" indent="1"/>
    </xf>
    <xf numFmtId="0" fontId="0" fillId="5" borderId="0" xfId="0" applyFill="1"/>
    <xf numFmtId="0" fontId="9" fillId="0" borderId="26" xfId="0" applyFont="1" applyBorder="1" applyAlignment="1">
      <alignment horizontal="center" vertical="center"/>
    </xf>
    <xf numFmtId="0" fontId="3" fillId="5" borderId="26" xfId="0" applyFont="1" applyFill="1" applyBorder="1" applyAlignment="1">
      <alignment horizontal="center" vertical="center" wrapText="1"/>
    </xf>
    <xf numFmtId="0" fontId="0" fillId="0" borderId="0" xfId="0" applyAlignment="1">
      <alignment wrapText="1"/>
    </xf>
    <xf numFmtId="0" fontId="0" fillId="5" borderId="0" xfId="0" applyFill="1" applyAlignment="1">
      <alignment horizontal="center"/>
    </xf>
    <xf numFmtId="0" fontId="0" fillId="0" borderId="0" xfId="0" applyAlignment="1">
      <alignment horizontal="center"/>
    </xf>
    <xf numFmtId="0" fontId="3" fillId="5" borderId="28" xfId="0" applyFont="1" applyFill="1" applyBorder="1" applyAlignment="1">
      <alignment horizontal="center" vertical="center" wrapText="1"/>
    </xf>
    <xf numFmtId="0" fontId="8" fillId="5" borderId="0" xfId="0" applyFont="1" applyFill="1" applyAlignment="1">
      <alignment horizontal="right" vertical="center"/>
    </xf>
    <xf numFmtId="0" fontId="11" fillId="5" borderId="0" xfId="0" applyFont="1" applyFill="1" applyAlignment="1">
      <alignment horizontal="center"/>
    </xf>
    <xf numFmtId="0" fontId="8" fillId="0" borderId="0" xfId="0" applyFont="1" applyAlignment="1">
      <alignment horizontal="right" vertical="center"/>
    </xf>
    <xf numFmtId="0" fontId="11" fillId="0" borderId="0" xfId="0" applyFont="1" applyAlignment="1">
      <alignment horizontal="right" vertical="center"/>
    </xf>
    <xf numFmtId="0" fontId="7" fillId="0" borderId="0" xfId="0" applyFont="1" applyAlignment="1">
      <alignment horizontal="right"/>
    </xf>
    <xf numFmtId="0" fontId="3" fillId="9" borderId="26" xfId="0" applyFont="1" applyFill="1" applyBorder="1" applyAlignment="1">
      <alignment horizontal="center" vertical="center" wrapText="1"/>
    </xf>
    <xf numFmtId="0" fontId="3" fillId="10" borderId="28" xfId="0" applyFont="1" applyFill="1" applyBorder="1" applyAlignment="1">
      <alignment horizontal="center" vertical="center" wrapText="1"/>
    </xf>
    <xf numFmtId="0" fontId="0" fillId="12" borderId="0" xfId="0" applyFill="1"/>
    <xf numFmtId="0" fontId="11" fillId="12" borderId="0" xfId="0" applyFont="1" applyFill="1"/>
    <xf numFmtId="0" fontId="3" fillId="13" borderId="26" xfId="0" applyFont="1" applyFill="1" applyBorder="1" applyAlignment="1">
      <alignment horizontal="center" vertical="center" wrapText="1"/>
    </xf>
    <xf numFmtId="0" fontId="6" fillId="5" borderId="0" xfId="0" applyFont="1" applyFill="1" applyAlignment="1">
      <alignment horizontal="right" vertical="center"/>
    </xf>
    <xf numFmtId="0" fontId="6" fillId="0" borderId="0" xfId="0" applyFont="1" applyAlignment="1">
      <alignment horizontal="right"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xf>
    <xf numFmtId="9" fontId="6" fillId="0" borderId="18" xfId="0" applyNumberFormat="1" applyFont="1" applyBorder="1" applyAlignment="1">
      <alignment horizontal="center" vertical="center" wrapText="1"/>
    </xf>
    <xf numFmtId="14" fontId="6" fillId="0" borderId="18" xfId="0" applyNumberFormat="1" applyFont="1" applyBorder="1" applyAlignment="1">
      <alignment horizontal="center" vertical="center" wrapText="1"/>
    </xf>
    <xf numFmtId="0" fontId="6" fillId="0" borderId="18" xfId="0" applyFont="1" applyBorder="1" applyAlignment="1">
      <alignment horizontal="left" vertical="center" wrapText="1" indent="1"/>
    </xf>
    <xf numFmtId="0" fontId="5" fillId="0" borderId="0" xfId="0" applyFont="1" applyAlignment="1">
      <alignment horizontal="center" vertical="center" wrapText="1"/>
    </xf>
    <xf numFmtId="0" fontId="6" fillId="0" borderId="26" xfId="0" applyFont="1" applyBorder="1" applyAlignment="1">
      <alignment horizontal="center" vertical="center"/>
    </xf>
    <xf numFmtId="0" fontId="6" fillId="0" borderId="28" xfId="0" applyFont="1" applyBorder="1" applyAlignment="1">
      <alignment horizontal="center" vertical="center"/>
    </xf>
    <xf numFmtId="0" fontId="6" fillId="0" borderId="18" xfId="0" applyFont="1" applyBorder="1" applyAlignment="1">
      <alignment horizontal="center" vertical="center" wrapText="1"/>
    </xf>
    <xf numFmtId="0" fontId="6" fillId="0" borderId="62" xfId="0" applyFont="1" applyBorder="1" applyAlignment="1">
      <alignment horizontal="center" vertical="center" wrapText="1"/>
    </xf>
    <xf numFmtId="0" fontId="9" fillId="0" borderId="65" xfId="0" applyFont="1" applyBorder="1" applyAlignment="1">
      <alignment horizontal="center" vertical="center"/>
    </xf>
    <xf numFmtId="0" fontId="9" fillId="0" borderId="64" xfId="0" applyFont="1" applyBorder="1" applyAlignment="1">
      <alignment horizontal="center" vertical="center"/>
    </xf>
    <xf numFmtId="0" fontId="9" fillId="0" borderId="24" xfId="0" applyFont="1" applyBorder="1" applyAlignment="1">
      <alignment horizontal="center" vertical="center" wrapText="1"/>
    </xf>
    <xf numFmtId="0" fontId="9" fillId="0" borderId="61" xfId="0" applyFont="1" applyBorder="1" applyAlignment="1">
      <alignment horizontal="center" vertical="center" wrapText="1"/>
    </xf>
    <xf numFmtId="0" fontId="9" fillId="0" borderId="25" xfId="0" applyFont="1" applyBorder="1" applyAlignment="1">
      <alignment horizontal="center" vertical="center" wrapText="1"/>
    </xf>
    <xf numFmtId="0" fontId="6" fillId="0" borderId="27" xfId="0" applyFont="1" applyBorder="1" applyAlignment="1">
      <alignment horizontal="left" vertical="center" indent="1"/>
    </xf>
    <xf numFmtId="0" fontId="6" fillId="0" borderId="62" xfId="0" applyFont="1" applyBorder="1" applyAlignment="1">
      <alignment horizontal="left" vertical="center" wrapText="1" indent="1"/>
    </xf>
    <xf numFmtId="14" fontId="6" fillId="0" borderId="62" xfId="0" applyNumberFormat="1" applyFont="1" applyBorder="1" applyAlignment="1">
      <alignment horizontal="center" vertical="center" wrapText="1"/>
    </xf>
    <xf numFmtId="9" fontId="6" fillId="0" borderId="62" xfId="0" applyNumberFormat="1" applyFont="1" applyBorder="1" applyAlignment="1">
      <alignment horizontal="center" vertical="center" wrapText="1"/>
    </xf>
    <xf numFmtId="0" fontId="6" fillId="0" borderId="29" xfId="0" applyFont="1" applyBorder="1" applyAlignment="1">
      <alignment horizontal="left" vertical="center" indent="1"/>
    </xf>
    <xf numFmtId="0" fontId="5" fillId="0" borderId="0" xfId="0" applyFont="1" applyAlignment="1">
      <alignment horizontal="right" vertical="center"/>
    </xf>
    <xf numFmtId="0" fontId="9" fillId="0" borderId="47" xfId="0" applyFont="1" applyBorder="1" applyAlignment="1">
      <alignment horizontal="center" vertical="center" wrapText="1"/>
    </xf>
    <xf numFmtId="0" fontId="6" fillId="0" borderId="49" xfId="0" applyFont="1" applyBorder="1" applyAlignment="1">
      <alignment horizontal="center" vertical="center"/>
    </xf>
    <xf numFmtId="0" fontId="2" fillId="0" borderId="15" xfId="0" applyFont="1" applyBorder="1" applyAlignment="1">
      <alignment horizontal="center" vertical="center"/>
    </xf>
    <xf numFmtId="0" fontId="2" fillId="0" borderId="52" xfId="0" applyFont="1" applyBorder="1" applyAlignment="1">
      <alignment horizontal="center" vertical="center" wrapText="1"/>
    </xf>
    <xf numFmtId="0" fontId="2" fillId="0" borderId="15" xfId="0" applyFont="1" applyBorder="1" applyAlignment="1">
      <alignment vertical="center" wrapText="1"/>
    </xf>
    <xf numFmtId="0" fontId="2" fillId="0" borderId="15" xfId="0" applyFont="1" applyBorder="1" applyAlignment="1">
      <alignment horizontal="center" vertical="center" wrapText="1"/>
    </xf>
    <xf numFmtId="0" fontId="2" fillId="0" borderId="54" xfId="0" applyFont="1" applyBorder="1" applyAlignment="1">
      <alignment horizontal="center" vertical="center"/>
    </xf>
    <xf numFmtId="0" fontId="11" fillId="0" borderId="0" xfId="0" applyFont="1" applyAlignment="1">
      <alignment horizontal="center" vertical="center"/>
    </xf>
    <xf numFmtId="0" fontId="2" fillId="0" borderId="18" xfId="0" applyFont="1" applyBorder="1" applyAlignment="1">
      <alignment horizontal="center" vertical="center" wrapText="1"/>
    </xf>
    <xf numFmtId="0" fontId="2" fillId="0" borderId="18" xfId="0" applyFont="1" applyBorder="1" applyAlignment="1">
      <alignment vertical="center" wrapText="1"/>
    </xf>
    <xf numFmtId="0" fontId="15" fillId="0" borderId="19" xfId="0" applyFont="1" applyBorder="1" applyAlignment="1">
      <alignment horizontal="center" vertical="center" wrapText="1"/>
    </xf>
    <xf numFmtId="0" fontId="14" fillId="0" borderId="20" xfId="0" applyFont="1" applyBorder="1" applyAlignment="1">
      <alignment horizontal="center" vertical="center" wrapText="1"/>
    </xf>
    <xf numFmtId="0" fontId="16" fillId="0" borderId="19" xfId="0" applyFont="1" applyBorder="1" applyAlignment="1">
      <alignment horizontal="center" vertical="center"/>
    </xf>
    <xf numFmtId="0" fontId="16" fillId="0" borderId="19" xfId="0" applyFont="1" applyBorder="1" applyAlignment="1">
      <alignment horizontal="center" vertical="center" wrapText="1"/>
    </xf>
    <xf numFmtId="2" fontId="2" fillId="0" borderId="55" xfId="0" applyNumberFormat="1" applyFont="1" applyBorder="1" applyAlignment="1">
      <alignment horizontal="center" vertical="center"/>
    </xf>
    <xf numFmtId="0" fontId="6" fillId="0" borderId="23"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wrapText="1"/>
    </xf>
    <xf numFmtId="0" fontId="11" fillId="14" borderId="68" xfId="0" applyFont="1" applyFill="1" applyBorder="1" applyAlignment="1">
      <alignment horizontal="center" vertical="center"/>
    </xf>
    <xf numFmtId="0" fontId="11" fillId="4" borderId="67" xfId="0" applyFont="1" applyFill="1" applyBorder="1" applyAlignment="1">
      <alignment horizontal="left" vertical="center"/>
    </xf>
    <xf numFmtId="0" fontId="11" fillId="4" borderId="68" xfId="0" applyFont="1" applyFill="1" applyBorder="1" applyAlignment="1">
      <alignment horizontal="left" vertical="center"/>
    </xf>
    <xf numFmtId="0" fontId="1" fillId="15" borderId="1" xfId="0" applyFont="1" applyFill="1" applyBorder="1" applyAlignment="1">
      <alignment vertical="center"/>
    </xf>
    <xf numFmtId="0" fontId="1" fillId="15" borderId="2" xfId="0" applyFont="1" applyFill="1" applyBorder="1" applyAlignment="1">
      <alignment vertical="center"/>
    </xf>
    <xf numFmtId="0" fontId="1" fillId="15" borderId="2" xfId="0" applyFont="1" applyFill="1" applyBorder="1" applyAlignment="1">
      <alignment horizontal="center" vertical="center"/>
    </xf>
    <xf numFmtId="0" fontId="1" fillId="15" borderId="3" xfId="0" applyFont="1" applyFill="1" applyBorder="1" applyAlignment="1">
      <alignment horizontal="center" vertical="center"/>
    </xf>
    <xf numFmtId="0" fontId="1" fillId="15" borderId="2" xfId="0" applyFont="1" applyFill="1" applyBorder="1" applyAlignment="1">
      <alignment horizontal="center" vertical="center" wrapText="1"/>
    </xf>
    <xf numFmtId="0" fontId="11" fillId="0" borderId="68" xfId="0" applyFont="1" applyBorder="1" applyAlignment="1">
      <alignment horizontal="left" vertical="center"/>
    </xf>
    <xf numFmtId="0" fontId="2" fillId="0" borderId="70" xfId="0" applyFont="1" applyBorder="1" applyAlignment="1">
      <alignment vertical="center" wrapText="1"/>
    </xf>
    <xf numFmtId="0" fontId="2" fillId="0" borderId="71" xfId="0" applyFont="1" applyBorder="1" applyAlignment="1">
      <alignment horizontal="center" vertical="center" wrapText="1"/>
    </xf>
    <xf numFmtId="0" fontId="16" fillId="0" borderId="69" xfId="0" applyFont="1" applyBorder="1" applyAlignment="1">
      <alignment horizontal="center" vertical="center" wrapText="1"/>
    </xf>
    <xf numFmtId="0" fontId="14" fillId="0" borderId="72" xfId="0" applyFont="1" applyBorder="1" applyAlignment="1">
      <alignment horizontal="center" vertical="center" wrapText="1"/>
    </xf>
    <xf numFmtId="0" fontId="2" fillId="0" borderId="73" xfId="0" applyFont="1" applyBorder="1" applyAlignment="1">
      <alignment horizontal="center" vertical="center"/>
    </xf>
    <xf numFmtId="0" fontId="2" fillId="0" borderId="70" xfId="0" applyFont="1" applyBorder="1" applyAlignment="1">
      <alignment horizontal="center" vertical="center"/>
    </xf>
    <xf numFmtId="0" fontId="2" fillId="0" borderId="72" xfId="0" applyFont="1" applyBorder="1" applyAlignment="1">
      <alignment horizontal="center" vertical="center"/>
    </xf>
    <xf numFmtId="0" fontId="2" fillId="0" borderId="74" xfId="0" applyFont="1" applyBorder="1" applyAlignment="1">
      <alignment horizontal="center" vertical="center" wrapText="1"/>
    </xf>
    <xf numFmtId="0" fontId="11" fillId="0" borderId="0" xfId="0" applyFont="1" applyAlignment="1">
      <alignment vertical="center"/>
    </xf>
    <xf numFmtId="2" fontId="2" fillId="0" borderId="75" xfId="0" applyNumberFormat="1" applyFont="1" applyBorder="1" applyAlignment="1">
      <alignment horizontal="center" vertical="center"/>
    </xf>
    <xf numFmtId="0" fontId="2" fillId="0" borderId="76" xfId="0" applyFont="1" applyBorder="1" applyAlignment="1">
      <alignment vertical="center" wrapText="1"/>
    </xf>
    <xf numFmtId="0" fontId="2" fillId="0" borderId="76" xfId="0" applyFont="1" applyBorder="1" applyAlignment="1">
      <alignment horizontal="center" vertical="center" wrapText="1"/>
    </xf>
    <xf numFmtId="0" fontId="2" fillId="0" borderId="77" xfId="0" applyFont="1" applyBorder="1" applyAlignment="1">
      <alignment horizontal="left" vertical="center" wrapText="1"/>
    </xf>
    <xf numFmtId="0" fontId="16" fillId="0" borderId="75" xfId="0" applyFont="1" applyBorder="1" applyAlignment="1">
      <alignment horizontal="center" vertical="center" wrapText="1"/>
    </xf>
    <xf numFmtId="0" fontId="14" fillId="0" borderId="78" xfId="0" applyFont="1" applyBorder="1" applyAlignment="1">
      <alignment horizontal="center" vertical="center" wrapText="1"/>
    </xf>
    <xf numFmtId="0" fontId="2" fillId="0" borderId="79" xfId="0" applyFont="1" applyBorder="1" applyAlignment="1">
      <alignment horizontal="center" vertical="center"/>
    </xf>
    <xf numFmtId="0" fontId="2" fillId="0" borderId="76" xfId="0" applyFont="1" applyBorder="1" applyAlignment="1">
      <alignment horizontal="center" vertical="center"/>
    </xf>
    <xf numFmtId="0" fontId="2" fillId="0" borderId="78" xfId="0" applyFont="1" applyBorder="1" applyAlignment="1">
      <alignment horizontal="center" vertical="center"/>
    </xf>
    <xf numFmtId="0" fontId="2" fillId="0" borderId="80" xfId="0" applyFont="1" applyBorder="1" applyAlignment="1">
      <alignment vertical="center" wrapText="1"/>
    </xf>
    <xf numFmtId="2" fontId="2" fillId="0" borderId="59" xfId="0" applyNumberFormat="1" applyFont="1" applyBorder="1" applyAlignment="1">
      <alignment horizontal="center" vertical="center"/>
    </xf>
    <xf numFmtId="2" fontId="2" fillId="0" borderId="26" xfId="0" applyNumberFormat="1" applyFont="1" applyBorder="1" applyAlignment="1">
      <alignment horizontal="center" vertical="center"/>
    </xf>
    <xf numFmtId="0" fontId="15" fillId="0" borderId="15" xfId="0" applyFont="1" applyBorder="1" applyAlignment="1">
      <alignment vertical="center" wrapText="1"/>
    </xf>
    <xf numFmtId="0" fontId="15" fillId="0" borderId="80" xfId="0" applyFont="1" applyBorder="1" applyAlignment="1">
      <alignment horizontal="center" vertical="center" wrapText="1"/>
    </xf>
    <xf numFmtId="0" fontId="2" fillId="0" borderId="80" xfId="0" applyFont="1" applyBorder="1" applyAlignment="1">
      <alignment horizontal="center" vertical="center" wrapText="1"/>
    </xf>
    <xf numFmtId="0" fontId="1" fillId="15" borderId="81" xfId="0" applyFont="1" applyFill="1" applyBorder="1" applyAlignment="1">
      <alignment vertical="center"/>
    </xf>
    <xf numFmtId="0" fontId="1" fillId="15" borderId="5" xfId="0" applyFont="1" applyFill="1" applyBorder="1" applyAlignment="1">
      <alignment vertical="center"/>
    </xf>
    <xf numFmtId="0" fontId="1" fillId="15" borderId="5" xfId="0" applyFont="1" applyFill="1" applyBorder="1" applyAlignment="1">
      <alignment horizontal="center" vertical="center" wrapText="1"/>
    </xf>
    <xf numFmtId="0" fontId="1" fillId="15" borderId="5" xfId="0" applyFont="1" applyFill="1" applyBorder="1" applyAlignment="1">
      <alignment horizontal="center" vertical="center"/>
    </xf>
    <xf numFmtId="0" fontId="1" fillId="15" borderId="4" xfId="0" applyFont="1" applyFill="1" applyBorder="1" applyAlignment="1">
      <alignment horizontal="center" vertical="center"/>
    </xf>
    <xf numFmtId="164" fontId="2" fillId="0" borderId="26" xfId="0" applyNumberFormat="1" applyFont="1" applyBorder="1" applyAlignment="1">
      <alignment horizontal="center" vertical="center"/>
    </xf>
    <xf numFmtId="0" fontId="2" fillId="0" borderId="69" xfId="0" applyFont="1" applyBorder="1" applyAlignment="1">
      <alignment horizontal="center" vertical="center"/>
    </xf>
    <xf numFmtId="0" fontId="2" fillId="0" borderId="20" xfId="0" applyFont="1" applyBorder="1" applyAlignment="1">
      <alignment horizontal="center" vertical="center" wrapText="1"/>
    </xf>
    <xf numFmtId="0" fontId="2" fillId="0" borderId="54" xfId="0" applyFont="1" applyBorder="1" applyAlignment="1">
      <alignment horizontal="center" vertical="center" wrapText="1"/>
    </xf>
    <xf numFmtId="164" fontId="1" fillId="16" borderId="33" xfId="0" applyNumberFormat="1" applyFont="1" applyFill="1" applyBorder="1" applyAlignment="1">
      <alignment horizontal="center" vertical="center"/>
    </xf>
    <xf numFmtId="0" fontId="1" fillId="16" borderId="22" xfId="0" applyFont="1" applyFill="1" applyBorder="1" applyAlignment="1">
      <alignment horizontal="left" vertical="center"/>
    </xf>
    <xf numFmtId="0" fontId="2" fillId="16" borderId="22" xfId="0" applyFont="1" applyFill="1" applyBorder="1" applyAlignment="1">
      <alignment horizontal="left" vertical="center"/>
    </xf>
    <xf numFmtId="0" fontId="18" fillId="16" borderId="22"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2" fillId="16" borderId="22" xfId="0" applyFont="1" applyFill="1" applyBorder="1" applyAlignment="1">
      <alignment horizontal="center" vertical="center"/>
    </xf>
    <xf numFmtId="0" fontId="2" fillId="16" borderId="34" xfId="0" applyFont="1" applyFill="1" applyBorder="1" applyAlignment="1">
      <alignment horizontal="center" vertical="center"/>
    </xf>
    <xf numFmtId="2" fontId="2" fillId="0" borderId="18" xfId="0" applyNumberFormat="1" applyFont="1" applyBorder="1" applyAlignment="1">
      <alignment horizontal="center" vertical="center"/>
    </xf>
    <xf numFmtId="0" fontId="15" fillId="0" borderId="18" xfId="0" applyFont="1" applyBorder="1" applyAlignment="1">
      <alignment horizontal="center" vertical="center" wrapText="1"/>
    </xf>
    <xf numFmtId="0" fontId="15" fillId="0" borderId="20" xfId="0" applyFont="1" applyBorder="1" applyAlignment="1">
      <alignment horizontal="center" vertical="center"/>
    </xf>
    <xf numFmtId="0" fontId="11" fillId="0" borderId="0" xfId="0" applyFont="1" applyAlignment="1">
      <alignment horizontal="center"/>
    </xf>
    <xf numFmtId="0" fontId="11" fillId="12" borderId="0" xfId="0" applyFont="1" applyFill="1" applyAlignment="1">
      <alignment horizontal="center"/>
    </xf>
    <xf numFmtId="0" fontId="15" fillId="0" borderId="15" xfId="0" applyFont="1" applyBorder="1" applyAlignment="1">
      <alignment horizontal="center" vertical="center" wrapText="1"/>
    </xf>
    <xf numFmtId="0" fontId="2" fillId="0" borderId="70" xfId="0" applyFont="1" applyBorder="1" applyAlignment="1">
      <alignment horizontal="center" vertical="center" wrapText="1"/>
    </xf>
    <xf numFmtId="0" fontId="2" fillId="0" borderId="77" xfId="0" applyFont="1" applyBorder="1" applyAlignment="1">
      <alignment horizontal="center" vertical="center" wrapText="1"/>
    </xf>
    <xf numFmtId="0" fontId="7" fillId="0" borderId="0" xfId="0" applyFont="1" applyAlignment="1">
      <alignment horizontal="center"/>
    </xf>
    <xf numFmtId="9" fontId="2" fillId="0" borderId="15" xfId="0" applyNumberFormat="1" applyFont="1" applyBorder="1" applyAlignment="1">
      <alignment horizontal="center" vertical="center" wrapText="1"/>
    </xf>
    <xf numFmtId="0" fontId="15" fillId="0" borderId="52" xfId="0" applyFont="1" applyBorder="1" applyAlignment="1">
      <alignment horizontal="center" vertical="center" wrapText="1"/>
    </xf>
    <xf numFmtId="0" fontId="15" fillId="0" borderId="71" xfId="0" applyFont="1" applyBorder="1" applyAlignment="1">
      <alignment horizontal="center" vertical="center" wrapText="1"/>
    </xf>
    <xf numFmtId="0" fontId="15" fillId="0" borderId="18" xfId="0" applyFont="1" applyBorder="1" applyAlignment="1">
      <alignment vertical="center" wrapText="1"/>
    </xf>
    <xf numFmtId="0" fontId="11" fillId="5" borderId="21" xfId="0" applyFont="1" applyFill="1" applyBorder="1" applyAlignment="1">
      <alignment horizontal="center"/>
    </xf>
    <xf numFmtId="0" fontId="11" fillId="5" borderId="34" xfId="0" applyFont="1" applyFill="1" applyBorder="1" applyAlignment="1">
      <alignment horizontal="center"/>
    </xf>
    <xf numFmtId="0" fontId="11" fillId="5" borderId="35" xfId="0" applyFont="1" applyFill="1" applyBorder="1" applyAlignment="1">
      <alignment horizontal="center" vertical="center"/>
    </xf>
    <xf numFmtId="0" fontId="11" fillId="5" borderId="36" xfId="0" applyFont="1" applyFill="1" applyBorder="1" applyAlignment="1">
      <alignment horizontal="center" vertical="center"/>
    </xf>
    <xf numFmtId="0" fontId="11" fillId="5" borderId="49" xfId="0" applyFont="1" applyFill="1" applyBorder="1" applyAlignment="1">
      <alignment horizontal="center" vertical="center"/>
    </xf>
    <xf numFmtId="0" fontId="11" fillId="5" borderId="43" xfId="0" applyFont="1" applyFill="1" applyBorder="1" applyAlignment="1">
      <alignment horizontal="center"/>
    </xf>
    <xf numFmtId="0" fontId="11" fillId="5" borderId="36" xfId="0" applyFont="1" applyFill="1" applyBorder="1" applyAlignment="1">
      <alignment horizontal="center"/>
    </xf>
    <xf numFmtId="0" fontId="11" fillId="5" borderId="49" xfId="0" applyFont="1" applyFill="1" applyBorder="1" applyAlignment="1">
      <alignment horizontal="center"/>
    </xf>
    <xf numFmtId="14" fontId="11" fillId="5" borderId="43" xfId="0" applyNumberFormat="1" applyFont="1" applyFill="1" applyBorder="1" applyAlignment="1">
      <alignment horizontal="center"/>
    </xf>
    <xf numFmtId="0" fontId="11" fillId="5" borderId="37" xfId="0" applyFont="1" applyFill="1" applyBorder="1" applyAlignment="1">
      <alignment horizontal="center"/>
    </xf>
    <xf numFmtId="0" fontId="11" fillId="5" borderId="22" xfId="0" applyFont="1" applyFill="1" applyBorder="1" applyAlignment="1">
      <alignment horizontal="center"/>
    </xf>
    <xf numFmtId="0" fontId="11" fillId="5" borderId="23" xfId="0" applyFont="1" applyFill="1" applyBorder="1" applyAlignment="1">
      <alignment horizontal="center"/>
    </xf>
    <xf numFmtId="0" fontId="11" fillId="5" borderId="33" xfId="0" applyFont="1" applyFill="1" applyBorder="1" applyAlignment="1">
      <alignment horizontal="center" vertical="center"/>
    </xf>
    <xf numFmtId="0" fontId="11" fillId="5" borderId="22" xfId="0" applyFont="1" applyFill="1" applyBorder="1" applyAlignment="1">
      <alignment horizontal="center" vertical="center"/>
    </xf>
    <xf numFmtId="0" fontId="11" fillId="5" borderId="23" xfId="0" applyFont="1" applyFill="1" applyBorder="1" applyAlignment="1">
      <alignment horizontal="center" vertical="center"/>
    </xf>
    <xf numFmtId="0" fontId="17" fillId="5" borderId="48" xfId="0" applyFont="1" applyFill="1" applyBorder="1" applyAlignment="1">
      <alignment horizontal="center" vertical="center"/>
    </xf>
    <xf numFmtId="0" fontId="17" fillId="5" borderId="32" xfId="0" applyFont="1" applyFill="1" applyBorder="1" applyAlignment="1">
      <alignment horizontal="center" vertical="center"/>
    </xf>
    <xf numFmtId="0" fontId="4" fillId="5" borderId="18" xfId="0" applyFont="1" applyFill="1" applyBorder="1" applyAlignment="1">
      <alignment horizontal="center" vertical="center" wrapText="1"/>
    </xf>
    <xf numFmtId="0" fontId="4" fillId="5" borderId="27" xfId="0" applyFont="1" applyFill="1" applyBorder="1" applyAlignment="1">
      <alignment horizontal="center" vertical="center" wrapText="1"/>
    </xf>
    <xf numFmtId="0" fontId="4" fillId="13" borderId="18" xfId="0" applyFont="1" applyFill="1" applyBorder="1" applyAlignment="1">
      <alignment horizontal="center" vertical="center" wrapText="1"/>
    </xf>
    <xf numFmtId="0" fontId="4" fillId="13" borderId="27" xfId="0" applyFont="1" applyFill="1" applyBorder="1" applyAlignment="1">
      <alignment horizontal="center" vertical="center" wrapText="1"/>
    </xf>
    <xf numFmtId="0" fontId="4" fillId="10" borderId="62" xfId="0" applyFont="1" applyFill="1" applyBorder="1" applyAlignment="1">
      <alignment horizontal="center" vertical="center" wrapText="1"/>
    </xf>
    <xf numFmtId="0" fontId="4" fillId="10" borderId="29" xfId="0" applyFont="1" applyFill="1" applyBorder="1" applyAlignment="1">
      <alignment horizontal="center" vertical="center" wrapText="1"/>
    </xf>
    <xf numFmtId="0" fontId="6" fillId="0" borderId="44" xfId="0" applyFont="1" applyBorder="1" applyAlignment="1">
      <alignment horizontal="center" vertical="center"/>
    </xf>
    <xf numFmtId="0" fontId="6" fillId="0" borderId="45" xfId="0" applyFont="1" applyBorder="1" applyAlignment="1">
      <alignment horizontal="center" vertical="center"/>
    </xf>
    <xf numFmtId="0" fontId="6" fillId="0" borderId="41" xfId="0" applyFont="1" applyBorder="1" applyAlignment="1">
      <alignment horizontal="center" vertical="center"/>
    </xf>
    <xf numFmtId="0" fontId="6" fillId="0" borderId="46" xfId="0" applyFont="1" applyBorder="1" applyAlignment="1">
      <alignment horizontal="center" vertical="center"/>
    </xf>
    <xf numFmtId="0" fontId="6" fillId="0" borderId="44"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46" xfId="0" applyFont="1" applyBorder="1" applyAlignment="1">
      <alignment horizontal="center" vertical="center" wrapText="1"/>
    </xf>
    <xf numFmtId="0" fontId="4" fillId="8" borderId="18" xfId="0" applyFont="1" applyFill="1" applyBorder="1" applyAlignment="1">
      <alignment horizontal="center" vertical="center" wrapText="1"/>
    </xf>
    <xf numFmtId="0" fontId="4" fillId="8" borderId="27"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7" fillId="5" borderId="30" xfId="0" applyFont="1" applyFill="1" applyBorder="1" applyAlignment="1">
      <alignment horizontal="center" vertical="center"/>
    </xf>
    <xf numFmtId="0" fontId="17" fillId="5" borderId="31" xfId="0" applyFont="1" applyFill="1" applyBorder="1" applyAlignment="1">
      <alignment horizontal="center" vertical="center"/>
    </xf>
    <xf numFmtId="0" fontId="17" fillId="5" borderId="47" xfId="0" applyFont="1" applyFill="1" applyBorder="1" applyAlignment="1">
      <alignment horizontal="center" vertical="center"/>
    </xf>
    <xf numFmtId="0" fontId="9" fillId="3" borderId="18" xfId="0" applyFont="1" applyFill="1" applyBorder="1" applyAlignment="1">
      <alignment horizontal="left" vertical="center" wrapText="1" indent="1"/>
    </xf>
    <xf numFmtId="0" fontId="9" fillId="3" borderId="21" xfId="0" applyFont="1" applyFill="1" applyBorder="1" applyAlignment="1">
      <alignment horizontal="left" vertical="center" wrapText="1" indent="1"/>
    </xf>
    <xf numFmtId="0" fontId="5" fillId="0" borderId="22" xfId="0" applyFont="1" applyBorder="1" applyAlignment="1">
      <alignment horizontal="left" vertical="center"/>
    </xf>
    <xf numFmtId="0" fontId="5" fillId="0" borderId="34" xfId="0" applyFont="1" applyBorder="1" applyAlignment="1">
      <alignment horizontal="left" vertical="center"/>
    </xf>
    <xf numFmtId="0" fontId="9" fillId="3" borderId="62" xfId="0" applyFont="1" applyFill="1" applyBorder="1" applyAlignment="1">
      <alignment horizontal="left" vertical="center" wrapText="1" indent="1"/>
    </xf>
    <xf numFmtId="0" fontId="9" fillId="3" borderId="43" xfId="0" applyFont="1" applyFill="1" applyBorder="1" applyAlignment="1">
      <alignment horizontal="left" vertical="center" wrapText="1" indent="1"/>
    </xf>
    <xf numFmtId="0" fontId="13" fillId="2" borderId="1" xfId="0" applyFont="1" applyFill="1" applyBorder="1" applyAlignment="1">
      <alignment horizontal="left" vertical="center" wrapText="1"/>
    </xf>
    <xf numFmtId="0" fontId="13" fillId="2" borderId="2" xfId="0" applyFont="1" applyFill="1" applyBorder="1" applyAlignment="1">
      <alignment horizontal="left" vertical="center" wrapText="1"/>
    </xf>
    <xf numFmtId="0" fontId="13" fillId="2" borderId="3" xfId="0" applyFont="1" applyFill="1" applyBorder="1" applyAlignment="1">
      <alignment horizontal="left" vertical="center" wrapText="1"/>
    </xf>
    <xf numFmtId="0" fontId="9" fillId="3" borderId="28" xfId="0" applyFont="1" applyFill="1" applyBorder="1" applyAlignment="1">
      <alignment horizontal="left" vertical="center" wrapText="1" indent="1"/>
    </xf>
    <xf numFmtId="0" fontId="9" fillId="3" borderId="24" xfId="0" applyFont="1" applyFill="1" applyBorder="1" applyAlignment="1">
      <alignment horizontal="left" vertical="center" wrapText="1" indent="1"/>
    </xf>
    <xf numFmtId="0" fontId="9" fillId="3" borderId="61" xfId="0" applyFont="1" applyFill="1" applyBorder="1" applyAlignment="1">
      <alignment horizontal="left" vertical="center" wrapText="1" indent="1"/>
    </xf>
    <xf numFmtId="0" fontId="9" fillId="3" borderId="48" xfId="0" applyFont="1" applyFill="1" applyBorder="1" applyAlignment="1">
      <alignment horizontal="left" vertical="center" wrapText="1" indent="1"/>
    </xf>
    <xf numFmtId="0" fontId="5" fillId="0" borderId="36" xfId="0" applyFont="1" applyBorder="1" applyAlignment="1">
      <alignment horizontal="left" vertical="center"/>
    </xf>
    <xf numFmtId="0" fontId="5" fillId="0" borderId="31" xfId="0" applyFont="1" applyBorder="1" applyAlignment="1">
      <alignment horizontal="left" vertical="center"/>
    </xf>
    <xf numFmtId="0" fontId="5" fillId="0" borderId="47" xfId="0" applyFont="1" applyBorder="1" applyAlignment="1">
      <alignment horizontal="left" vertical="center"/>
    </xf>
    <xf numFmtId="0" fontId="9" fillId="3" borderId="26" xfId="0" applyFont="1" applyFill="1" applyBorder="1" applyAlignment="1">
      <alignment horizontal="left" vertical="center" wrapText="1" indent="1"/>
    </xf>
    <xf numFmtId="0" fontId="5" fillId="0" borderId="23" xfId="0" applyFont="1" applyBorder="1" applyAlignment="1">
      <alignment horizontal="left" vertical="center"/>
    </xf>
    <xf numFmtId="49" fontId="5" fillId="0" borderId="31" xfId="0" applyNumberFormat="1" applyFont="1" applyBorder="1" applyAlignment="1">
      <alignment horizontal="left" vertical="center"/>
    </xf>
    <xf numFmtId="49" fontId="5" fillId="0" borderId="32" xfId="0" applyNumberFormat="1" applyFont="1" applyBorder="1" applyAlignment="1">
      <alignment horizontal="left" vertical="center"/>
    </xf>
    <xf numFmtId="49" fontId="5" fillId="0" borderId="36" xfId="0" applyNumberFormat="1" applyFont="1" applyBorder="1" applyAlignment="1">
      <alignment horizontal="left" vertical="center"/>
    </xf>
    <xf numFmtId="49" fontId="5" fillId="0" borderId="37" xfId="0" applyNumberFormat="1" applyFont="1" applyBorder="1" applyAlignment="1">
      <alignment horizontal="left" vertical="center"/>
    </xf>
    <xf numFmtId="0" fontId="5" fillId="0" borderId="61" xfId="0" applyFont="1" applyBorder="1" applyAlignment="1">
      <alignment horizontal="left" vertical="center"/>
    </xf>
    <xf numFmtId="0" fontId="5" fillId="0" borderId="25" xfId="0" applyFont="1" applyBorder="1" applyAlignment="1">
      <alignment horizontal="left" vertical="center"/>
    </xf>
    <xf numFmtId="0" fontId="5" fillId="0" borderId="18" xfId="0" applyFont="1" applyBorder="1" applyAlignment="1">
      <alignment horizontal="lef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21" xfId="0" applyFont="1" applyBorder="1" applyAlignment="1">
      <alignment horizontal="center" vertical="center"/>
    </xf>
    <xf numFmtId="0" fontId="9" fillId="0" borderId="23" xfId="0" applyFont="1" applyBorder="1" applyAlignment="1">
      <alignment horizontal="center" vertical="center"/>
    </xf>
    <xf numFmtId="0" fontId="9" fillId="0" borderId="30"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5" fillId="0" borderId="18" xfId="0" applyFont="1" applyBorder="1" applyAlignment="1">
      <alignment horizontal="left" vertical="center" wrapText="1"/>
    </xf>
    <xf numFmtId="0" fontId="5" fillId="0" borderId="27" xfId="0" applyFont="1" applyBorder="1" applyAlignment="1">
      <alignment horizontal="left" vertical="center"/>
    </xf>
    <xf numFmtId="0" fontId="5" fillId="0" borderId="62" xfId="0" applyFont="1" applyBorder="1" applyAlignment="1">
      <alignment horizontal="left" vertical="center"/>
    </xf>
    <xf numFmtId="0" fontId="5" fillId="0" borderId="29" xfId="0" applyFont="1" applyBorder="1" applyAlignment="1">
      <alignment horizontal="left"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6" fillId="0" borderId="42" xfId="0" applyFont="1" applyBorder="1" applyAlignment="1">
      <alignment horizontal="center" vertical="center"/>
    </xf>
    <xf numFmtId="0" fontId="3" fillId="7" borderId="18" xfId="0" applyFont="1" applyFill="1" applyBorder="1" applyAlignment="1">
      <alignment horizontal="center" vertical="center" wrapText="1"/>
    </xf>
    <xf numFmtId="0" fontId="3" fillId="7" borderId="27" xfId="0" applyFont="1" applyFill="1" applyBorder="1" applyAlignment="1">
      <alignment horizontal="center" vertical="center" wrapText="1"/>
    </xf>
    <xf numFmtId="0" fontId="6" fillId="0" borderId="59" xfId="0" applyFont="1" applyBorder="1" applyAlignment="1">
      <alignment horizontal="center" vertical="center"/>
    </xf>
    <xf numFmtId="0" fontId="6" fillId="0" borderId="58" xfId="0" applyFont="1" applyBorder="1" applyAlignment="1">
      <alignment horizontal="center" vertical="center"/>
    </xf>
    <xf numFmtId="0" fontId="3" fillId="9" borderId="18" xfId="0" applyFont="1" applyFill="1" applyBorder="1" applyAlignment="1">
      <alignment horizontal="center" vertical="center" wrapText="1"/>
    </xf>
    <xf numFmtId="0" fontId="3" fillId="9" borderId="2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3" fillId="6" borderId="27" xfId="0" applyFont="1" applyFill="1" applyBorder="1" applyAlignment="1">
      <alignment horizontal="center" vertical="center" wrapText="1"/>
    </xf>
    <xf numFmtId="0" fontId="6" fillId="0" borderId="60" xfId="0" applyFont="1" applyBorder="1" applyAlignment="1">
      <alignment horizontal="center" vertical="center"/>
    </xf>
    <xf numFmtId="0" fontId="6" fillId="0" borderId="50" xfId="0" applyFont="1" applyBorder="1" applyAlignment="1">
      <alignment horizontal="center" vertical="center" wrapText="1"/>
    </xf>
    <xf numFmtId="0" fontId="6" fillId="0" borderId="63" xfId="0" applyFont="1" applyBorder="1" applyAlignment="1">
      <alignment horizontal="center" vertical="center" wrapText="1"/>
    </xf>
    <xf numFmtId="0" fontId="6" fillId="0" borderId="50" xfId="0" applyFont="1" applyBorder="1" applyAlignment="1">
      <alignment horizontal="center" vertical="center"/>
    </xf>
    <xf numFmtId="0" fontId="6" fillId="0" borderId="63" xfId="0" applyFont="1" applyBorder="1" applyAlignment="1">
      <alignment horizontal="center" vertical="center"/>
    </xf>
    <xf numFmtId="0" fontId="6" fillId="0" borderId="5" xfId="0" applyFont="1" applyBorder="1" applyAlignment="1">
      <alignment horizontal="center" vertical="center"/>
    </xf>
    <xf numFmtId="0" fontId="6" fillId="0" borderId="4" xfId="0" applyFont="1" applyBorder="1" applyAlignment="1">
      <alignment horizontal="center" vertical="center"/>
    </xf>
    <xf numFmtId="0" fontId="4" fillId="5" borderId="62"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9" fillId="0" borderId="22" xfId="0" applyFont="1" applyBorder="1" applyAlignment="1">
      <alignment horizontal="center" vertical="center"/>
    </xf>
    <xf numFmtId="0" fontId="9" fillId="0" borderId="34" xfId="0" applyFont="1" applyBorder="1" applyAlignment="1">
      <alignment horizontal="center" vertical="center"/>
    </xf>
    <xf numFmtId="14" fontId="6" fillId="11" borderId="44" xfId="0" applyNumberFormat="1" applyFont="1" applyFill="1" applyBorder="1" applyAlignment="1">
      <alignment horizontal="center" vertical="center"/>
    </xf>
    <xf numFmtId="0" fontId="6" fillId="11" borderId="45" xfId="0" applyFont="1" applyFill="1" applyBorder="1" applyAlignment="1">
      <alignment horizontal="center" vertical="center"/>
    </xf>
    <xf numFmtId="0" fontId="6" fillId="11" borderId="41" xfId="0" applyFont="1" applyFill="1" applyBorder="1" applyAlignment="1">
      <alignment horizontal="center" vertical="center"/>
    </xf>
    <xf numFmtId="0" fontId="6" fillId="11" borderId="46" xfId="0" applyFont="1" applyFill="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6" fillId="0" borderId="44" xfId="0" applyFont="1" applyBorder="1" applyAlignment="1">
      <alignment horizontal="left" vertical="center"/>
    </xf>
    <xf numFmtId="0" fontId="6" fillId="0" borderId="38" xfId="0" applyFont="1" applyBorder="1" applyAlignment="1">
      <alignment horizontal="left" vertical="center"/>
    </xf>
    <xf numFmtId="0" fontId="6" fillId="0" borderId="39" xfId="0" applyFont="1" applyBorder="1" applyAlignment="1">
      <alignment horizontal="left" vertical="center"/>
    </xf>
    <xf numFmtId="0" fontId="6" fillId="0" borderId="41" xfId="0" applyFont="1" applyBorder="1" applyAlignment="1">
      <alignment horizontal="left" vertical="center"/>
    </xf>
    <xf numFmtId="0" fontId="6" fillId="0" borderId="40" xfId="0" applyFont="1" applyBorder="1" applyAlignment="1">
      <alignment horizontal="left" vertical="center"/>
    </xf>
    <xf numFmtId="0" fontId="6" fillId="0" borderId="42" xfId="0" applyFont="1" applyBorder="1" applyAlignment="1">
      <alignment horizontal="left" vertical="center"/>
    </xf>
    <xf numFmtId="0" fontId="1" fillId="0" borderId="51" xfId="0" applyFont="1" applyBorder="1" applyAlignment="1">
      <alignment horizontal="center" vertical="center" wrapText="1"/>
    </xf>
    <xf numFmtId="0" fontId="1" fillId="0" borderId="5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vertical="center"/>
    </xf>
    <xf numFmtId="0" fontId="1" fillId="0" borderId="12" xfId="0" applyFont="1" applyBorder="1" applyAlignment="1">
      <alignment vertical="center"/>
    </xf>
    <xf numFmtId="0" fontId="1" fillId="0" borderId="9" xfId="0" applyFont="1" applyBorder="1" applyAlignment="1">
      <alignment vertical="center"/>
    </xf>
    <xf numFmtId="0" fontId="1" fillId="0" borderId="13" xfId="0" applyFont="1" applyBorder="1" applyAlignment="1">
      <alignment vertical="center"/>
    </xf>
    <xf numFmtId="0" fontId="1" fillId="0" borderId="13"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66" xfId="0" applyFont="1" applyBorder="1" applyAlignment="1">
      <alignment horizontal="left" vertical="center"/>
    </xf>
    <xf numFmtId="2" fontId="2" fillId="0" borderId="83" xfId="0" applyNumberFormat="1" applyFont="1" applyBorder="1" applyAlignment="1">
      <alignment horizontal="center" vertical="center"/>
    </xf>
    <xf numFmtId="0" fontId="2" fillId="0" borderId="83" xfId="0" applyFont="1" applyBorder="1" applyAlignment="1">
      <alignment vertical="center" wrapText="1"/>
    </xf>
    <xf numFmtId="0" fontId="2" fillId="0" borderId="83" xfId="0" applyFont="1" applyBorder="1" applyAlignment="1">
      <alignment horizontal="center" vertical="center" wrapText="1"/>
    </xf>
    <xf numFmtId="0" fontId="15" fillId="0" borderId="83" xfId="0" applyFont="1" applyBorder="1" applyAlignment="1">
      <alignment horizontal="center" vertical="center" wrapText="1"/>
    </xf>
    <xf numFmtId="0" fontId="2" fillId="0" borderId="51" xfId="0" applyFont="1" applyBorder="1" applyAlignment="1">
      <alignment horizontal="center" vertical="center" wrapText="1"/>
    </xf>
    <xf numFmtId="0" fontId="15" fillId="0" borderId="84" xfId="0" applyFont="1" applyBorder="1" applyAlignment="1">
      <alignment horizontal="center" vertical="center"/>
    </xf>
    <xf numFmtId="0" fontId="15" fillId="0" borderId="85" xfId="0" applyFont="1" applyBorder="1" applyAlignment="1">
      <alignment horizontal="center" vertical="center"/>
    </xf>
    <xf numFmtId="0" fontId="2" fillId="0" borderId="86" xfId="0" applyFont="1" applyBorder="1" applyAlignment="1">
      <alignment horizontal="center" vertical="center"/>
    </xf>
    <xf numFmtId="0" fontId="2" fillId="0" borderId="16" xfId="0" applyFont="1" applyBorder="1" applyAlignment="1">
      <alignment horizontal="center" vertical="center"/>
    </xf>
    <xf numFmtId="0" fontId="2" fillId="0" borderId="85" xfId="0" applyFont="1" applyBorder="1" applyAlignment="1">
      <alignment horizontal="center" vertical="center"/>
    </xf>
    <xf numFmtId="2" fontId="2" fillId="0" borderId="7" xfId="0" applyNumberFormat="1" applyFont="1" applyBorder="1" applyAlignment="1">
      <alignment horizontal="center" vertical="center"/>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18" fillId="0" borderId="7" xfId="0" applyFont="1" applyBorder="1" applyAlignment="1">
      <alignment horizontal="center" vertical="center" wrapText="1"/>
    </xf>
    <xf numFmtId="0" fontId="16" fillId="0" borderId="7" xfId="0" applyFont="1" applyBorder="1" applyAlignment="1">
      <alignment horizontal="center" vertical="center"/>
    </xf>
    <xf numFmtId="0" fontId="14" fillId="0" borderId="7" xfId="0" applyFont="1" applyBorder="1" applyAlignment="1">
      <alignment horizontal="center" vertical="center" wrapText="1"/>
    </xf>
    <xf numFmtId="0" fontId="2" fillId="0" borderId="7" xfId="0" applyFont="1" applyBorder="1" applyAlignment="1">
      <alignment horizontal="center" vertical="center"/>
    </xf>
    <xf numFmtId="0" fontId="2" fillId="0" borderId="82"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418427</xdr:colOff>
      <xdr:row>2</xdr:row>
      <xdr:rowOff>155575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3839" cy="592604"/>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1087755</xdr:colOff>
      <xdr:row>2</xdr:row>
      <xdr:rowOff>155575</xdr:rowOff>
    </xdr:to>
    <xdr:pic>
      <xdr:nvPicPr>
        <xdr:cNvPr id="2" name="ole">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92020" cy="592604"/>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438150</xdr:colOff>
          <xdr:row>2</xdr:row>
          <xdr:rowOff>266700</xdr:rowOff>
        </xdr:to>
        <xdr:sp macro="" textlink="">
          <xdr:nvSpPr>
            <xdr:cNvPr id="14337" name="Object 1" hidden="1">
              <a:extLst>
                <a:ext uri="{63B3BB69-23CF-44E3-9099-C40C66FF867C}">
                  <a14:compatExt spid="_x0000_s14337"/>
                </a:ext>
                <a:ext uri="{FF2B5EF4-FFF2-40B4-BE49-F238E27FC236}">
                  <a16:creationId xmlns:a16="http://schemas.microsoft.com/office/drawing/2014/main" id="{00000000-0008-0000-0200-0000013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Microsoft_Visio_2003-2010_Drawing.vsd"/></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V38"/>
  <sheetViews>
    <sheetView tabSelected="1" topLeftCell="A15" zoomScaleNormal="100" workbookViewId="0">
      <selection activeCell="R43" sqref="R43"/>
    </sheetView>
  </sheetViews>
  <sheetFormatPr defaultRowHeight="15" x14ac:dyDescent="0.25"/>
  <cols>
    <col min="1" max="22" width="8.7109375" customWidth="1"/>
  </cols>
  <sheetData>
    <row r="1" spans="1:22" ht="20.100000000000001" customHeight="1" x14ac:dyDescent="0.25">
      <c r="A1" s="13"/>
      <c r="B1" s="13"/>
      <c r="C1" s="13"/>
      <c r="D1" s="13"/>
      <c r="E1" s="13"/>
      <c r="F1" s="13"/>
      <c r="G1" s="13"/>
      <c r="H1" s="13"/>
      <c r="I1" s="13"/>
      <c r="J1" s="13"/>
      <c r="K1" s="13"/>
      <c r="L1" s="13"/>
      <c r="M1" s="13"/>
      <c r="N1" s="13"/>
      <c r="O1" s="13"/>
      <c r="P1" s="13"/>
      <c r="Q1" s="13"/>
      <c r="R1" s="13"/>
      <c r="S1" s="11"/>
      <c r="T1" s="11"/>
      <c r="U1" s="11"/>
      <c r="V1" s="20" t="s">
        <v>9</v>
      </c>
    </row>
    <row r="2" spans="1:22" s="18" customFormat="1" ht="15" customHeight="1" x14ac:dyDescent="0.25">
      <c r="A2" s="17"/>
      <c r="B2" s="17"/>
      <c r="C2" s="17"/>
      <c r="D2" s="17"/>
      <c r="E2" s="17"/>
      <c r="F2" s="17"/>
      <c r="G2" s="17"/>
      <c r="H2" s="17"/>
      <c r="I2" s="17"/>
      <c r="J2" s="17"/>
      <c r="K2" s="17"/>
      <c r="L2" s="17"/>
      <c r="M2" s="17"/>
      <c r="N2" s="17"/>
      <c r="O2" s="17"/>
      <c r="P2" s="17"/>
      <c r="Q2" s="17"/>
      <c r="R2" s="17"/>
      <c r="S2" s="21"/>
      <c r="T2" s="21"/>
      <c r="U2" s="21"/>
      <c r="V2" s="23" t="str">
        <f>CONCATENATE("Project: ",E8)</f>
        <v>Project: Tauriko Enabling Project</v>
      </c>
    </row>
    <row r="3" spans="1:22" ht="15" customHeight="1" x14ac:dyDescent="0.25">
      <c r="A3" s="13"/>
      <c r="B3" s="13"/>
      <c r="C3" s="13"/>
      <c r="D3" s="13"/>
      <c r="E3" s="13"/>
      <c r="F3" s="13"/>
      <c r="G3" s="13"/>
      <c r="H3" s="13"/>
      <c r="I3" s="13"/>
      <c r="J3" s="13"/>
      <c r="K3" s="13"/>
      <c r="L3" s="13"/>
      <c r="M3" s="13"/>
      <c r="N3" s="13"/>
      <c r="O3" s="13"/>
      <c r="P3" s="13"/>
      <c r="Q3" s="13"/>
      <c r="R3" s="13"/>
      <c r="S3" s="11"/>
      <c r="T3" s="11"/>
      <c r="U3" s="11"/>
      <c r="V3" s="30" t="str">
        <f>CONCATENATE("Number and Revision:"," ",E9," - ",P8," - Rev ",P10)</f>
        <v>Number and Revision: DN1210 - 003 - Rev 0</v>
      </c>
    </row>
    <row r="4" spans="1:22" ht="5.0999999999999996" customHeight="1" x14ac:dyDescent="0.25">
      <c r="A4" s="27"/>
      <c r="B4" s="27"/>
      <c r="C4" s="27"/>
      <c r="D4" s="27"/>
      <c r="E4" s="27"/>
      <c r="F4" s="27"/>
      <c r="G4" s="27"/>
      <c r="H4" s="27"/>
      <c r="I4" s="27"/>
      <c r="J4" s="27"/>
      <c r="K4" s="27"/>
      <c r="L4" s="27"/>
      <c r="M4" s="27"/>
      <c r="N4" s="27"/>
      <c r="O4" s="27"/>
      <c r="P4" s="27"/>
      <c r="Q4" s="27"/>
      <c r="R4" s="27"/>
      <c r="S4" s="28"/>
      <c r="T4" s="28"/>
      <c r="U4" s="28"/>
      <c r="V4" s="28"/>
    </row>
    <row r="5" spans="1:22" ht="9.9499999999999993" customHeight="1" thickBot="1" x14ac:dyDescent="0.3">
      <c r="A5" s="13"/>
      <c r="B5" s="13"/>
      <c r="C5" s="13"/>
      <c r="D5" s="13"/>
      <c r="E5" s="13"/>
      <c r="F5" s="13"/>
      <c r="G5" s="13"/>
      <c r="H5" s="13"/>
      <c r="I5" s="13"/>
      <c r="J5" s="13"/>
      <c r="K5" s="13"/>
      <c r="L5" s="13"/>
      <c r="M5" s="13"/>
      <c r="N5" s="13"/>
      <c r="O5" s="13"/>
      <c r="P5" s="13"/>
      <c r="Q5" s="13"/>
      <c r="R5" s="13"/>
      <c r="S5" s="11"/>
      <c r="T5" s="11"/>
      <c r="U5" s="11"/>
      <c r="V5" s="11"/>
    </row>
    <row r="6" spans="1:22" s="9" customFormat="1" ht="30" customHeight="1" thickBot="1" x14ac:dyDescent="0.25">
      <c r="A6" s="180" t="s">
        <v>0</v>
      </c>
      <c r="B6" s="181"/>
      <c r="C6" s="181"/>
      <c r="D6" s="181"/>
      <c r="E6" s="181"/>
      <c r="F6" s="181"/>
      <c r="G6" s="181"/>
      <c r="H6" s="181"/>
      <c r="I6" s="181"/>
      <c r="J6" s="181"/>
      <c r="K6" s="181"/>
      <c r="L6" s="181"/>
      <c r="M6" s="181"/>
      <c r="N6" s="181"/>
      <c r="O6" s="181"/>
      <c r="P6" s="181"/>
      <c r="Q6" s="181"/>
      <c r="R6" s="181"/>
      <c r="S6" s="181"/>
      <c r="T6" s="181"/>
      <c r="U6" s="181"/>
      <c r="V6" s="182"/>
    </row>
    <row r="7" spans="1:22" s="9" customFormat="1" ht="9.9499999999999993" customHeight="1" thickBot="1" x14ac:dyDescent="0.25">
      <c r="A7" s="11"/>
      <c r="B7" s="11"/>
      <c r="C7" s="11"/>
      <c r="D7" s="11"/>
      <c r="E7" s="11"/>
      <c r="F7" s="11"/>
      <c r="G7" s="11"/>
      <c r="H7" s="11"/>
      <c r="I7" s="11"/>
      <c r="J7" s="11"/>
      <c r="K7" s="11"/>
      <c r="L7" s="11"/>
      <c r="M7" s="11"/>
      <c r="N7" s="11"/>
      <c r="O7" s="11"/>
      <c r="P7" s="11"/>
      <c r="Q7" s="11"/>
      <c r="R7" s="11"/>
      <c r="S7" s="11"/>
      <c r="T7" s="11"/>
      <c r="U7" s="11"/>
      <c r="V7" s="11"/>
    </row>
    <row r="8" spans="1:22" s="9" customFormat="1" ht="24.95" customHeight="1" x14ac:dyDescent="0.2">
      <c r="A8" s="184" t="s">
        <v>1</v>
      </c>
      <c r="B8" s="185"/>
      <c r="C8" s="185"/>
      <c r="D8" s="186"/>
      <c r="E8" s="188" t="s">
        <v>2</v>
      </c>
      <c r="F8" s="188"/>
      <c r="G8" s="188"/>
      <c r="H8" s="188"/>
      <c r="I8" s="188"/>
      <c r="J8" s="188"/>
      <c r="K8" s="189"/>
      <c r="L8" s="185" t="s">
        <v>3</v>
      </c>
      <c r="M8" s="185"/>
      <c r="N8" s="185"/>
      <c r="O8" s="186"/>
      <c r="P8" s="192" t="s">
        <v>332</v>
      </c>
      <c r="Q8" s="192"/>
      <c r="R8" s="192"/>
      <c r="S8" s="192"/>
      <c r="T8" s="192"/>
      <c r="U8" s="192"/>
      <c r="V8" s="193"/>
    </row>
    <row r="9" spans="1:22" s="9" customFormat="1" ht="24.95" customHeight="1" x14ac:dyDescent="0.2">
      <c r="A9" s="190" t="s">
        <v>4</v>
      </c>
      <c r="B9" s="174"/>
      <c r="C9" s="174"/>
      <c r="D9" s="175"/>
      <c r="E9" s="176" t="s">
        <v>5</v>
      </c>
      <c r="F9" s="176"/>
      <c r="G9" s="176"/>
      <c r="H9" s="176"/>
      <c r="I9" s="176"/>
      <c r="J9" s="176"/>
      <c r="K9" s="191"/>
      <c r="L9" s="174" t="s">
        <v>6</v>
      </c>
      <c r="M9" s="174"/>
      <c r="N9" s="174"/>
      <c r="O9" s="175"/>
      <c r="P9" s="176" t="s">
        <v>7</v>
      </c>
      <c r="Q9" s="176"/>
      <c r="R9" s="176"/>
      <c r="S9" s="176"/>
      <c r="T9" s="176"/>
      <c r="U9" s="176"/>
      <c r="V9" s="177"/>
    </row>
    <row r="10" spans="1:22" s="9" customFormat="1" ht="24.95" customHeight="1" thickBot="1" x14ac:dyDescent="0.25">
      <c r="A10" s="183" t="s">
        <v>8</v>
      </c>
      <c r="B10" s="178"/>
      <c r="C10" s="178"/>
      <c r="D10" s="179"/>
      <c r="E10" s="187" t="s">
        <v>9</v>
      </c>
      <c r="F10" s="187"/>
      <c r="G10" s="187"/>
      <c r="H10" s="187"/>
      <c r="I10" s="187"/>
      <c r="J10" s="187"/>
      <c r="K10" s="187"/>
      <c r="L10" s="178" t="s">
        <v>10</v>
      </c>
      <c r="M10" s="178"/>
      <c r="N10" s="178">
        <v>1000</v>
      </c>
      <c r="O10" s="179"/>
      <c r="P10" s="194" t="s">
        <v>331</v>
      </c>
      <c r="Q10" s="194"/>
      <c r="R10" s="194"/>
      <c r="S10" s="194"/>
      <c r="T10" s="194"/>
      <c r="U10" s="194"/>
      <c r="V10" s="195"/>
    </row>
    <row r="11" spans="1:22" s="9" customFormat="1" ht="9.9499999999999993" customHeight="1" thickBot="1" x14ac:dyDescent="0.3">
      <c r="A11" s="12"/>
      <c r="B11" s="12"/>
      <c r="C11" s="12"/>
      <c r="D11" s="12"/>
      <c r="E11" s="10"/>
      <c r="F11" s="10"/>
      <c r="G11" s="10"/>
      <c r="H11" s="10"/>
      <c r="I11" s="10"/>
      <c r="J11" s="10"/>
      <c r="K11" s="10"/>
      <c r="L11" s="10"/>
      <c r="M11" s="10"/>
      <c r="N11" s="10"/>
      <c r="O11" s="10"/>
      <c r="P11" s="10"/>
      <c r="Q11" s="10"/>
      <c r="R11" s="10"/>
      <c r="S11" s="10"/>
      <c r="T11" s="10"/>
      <c r="U11" s="10"/>
      <c r="V11" s="10"/>
    </row>
    <row r="12" spans="1:22" s="9" customFormat="1" ht="24.95" customHeight="1" x14ac:dyDescent="0.2">
      <c r="A12" s="184" t="s">
        <v>12</v>
      </c>
      <c r="B12" s="185"/>
      <c r="C12" s="185"/>
      <c r="D12" s="185"/>
      <c r="E12" s="196">
        <v>8287</v>
      </c>
      <c r="F12" s="196"/>
      <c r="G12" s="196"/>
      <c r="H12" s="196"/>
      <c r="I12" s="196"/>
      <c r="J12" s="196"/>
      <c r="K12" s="196"/>
      <c r="L12" s="185" t="s">
        <v>13</v>
      </c>
      <c r="M12" s="185"/>
      <c r="N12" s="185"/>
      <c r="O12" s="185"/>
      <c r="P12" s="196" t="s">
        <v>14</v>
      </c>
      <c r="Q12" s="196"/>
      <c r="R12" s="196"/>
      <c r="S12" s="196"/>
      <c r="T12" s="196"/>
      <c r="U12" s="196"/>
      <c r="V12" s="197"/>
    </row>
    <row r="13" spans="1:22" s="9" customFormat="1" ht="24.95" customHeight="1" x14ac:dyDescent="0.2">
      <c r="A13" s="190" t="s">
        <v>15</v>
      </c>
      <c r="B13" s="174"/>
      <c r="C13" s="174"/>
      <c r="D13" s="174"/>
      <c r="E13" s="198" t="s">
        <v>16</v>
      </c>
      <c r="F13" s="198"/>
      <c r="G13" s="198"/>
      <c r="H13" s="198"/>
      <c r="I13" s="198"/>
      <c r="J13" s="198"/>
      <c r="K13" s="198"/>
      <c r="L13" s="174" t="s">
        <v>17</v>
      </c>
      <c r="M13" s="174"/>
      <c r="N13" s="174"/>
      <c r="O13" s="174"/>
      <c r="P13" s="210"/>
      <c r="Q13" s="198"/>
      <c r="R13" s="198"/>
      <c r="S13" s="198"/>
      <c r="T13" s="198"/>
      <c r="U13" s="198"/>
      <c r="V13" s="211"/>
    </row>
    <row r="14" spans="1:22" s="9" customFormat="1" ht="24.95" customHeight="1" thickBot="1" x14ac:dyDescent="0.25">
      <c r="A14" s="183" t="s">
        <v>18</v>
      </c>
      <c r="B14" s="178"/>
      <c r="C14" s="178"/>
      <c r="D14" s="178"/>
      <c r="E14" s="212"/>
      <c r="F14" s="212"/>
      <c r="G14" s="212"/>
      <c r="H14" s="212"/>
      <c r="I14" s="212"/>
      <c r="J14" s="212"/>
      <c r="K14" s="212"/>
      <c r="L14" s="178"/>
      <c r="M14" s="178"/>
      <c r="N14" s="178"/>
      <c r="O14" s="178"/>
      <c r="P14" s="212"/>
      <c r="Q14" s="212"/>
      <c r="R14" s="212"/>
      <c r="S14" s="212"/>
      <c r="T14" s="212"/>
      <c r="U14" s="212"/>
      <c r="V14" s="213"/>
    </row>
    <row r="15" spans="1:22" s="9" customFormat="1" ht="9.9499999999999993" customHeight="1" thickBot="1" x14ac:dyDescent="0.3">
      <c r="A15" s="12"/>
      <c r="B15" s="12"/>
      <c r="C15" s="12"/>
      <c r="D15" s="12"/>
      <c r="E15" s="10"/>
      <c r="F15" s="10"/>
      <c r="G15" s="10"/>
      <c r="H15" s="10"/>
      <c r="I15" s="10"/>
      <c r="J15" s="10"/>
      <c r="K15" s="10"/>
      <c r="L15" s="10"/>
      <c r="M15" s="10"/>
      <c r="N15" s="10"/>
      <c r="O15" s="10"/>
      <c r="P15" s="10"/>
      <c r="Q15" s="10"/>
      <c r="R15" s="10"/>
      <c r="S15" s="10"/>
      <c r="T15" s="10"/>
      <c r="U15" s="10"/>
      <c r="V15" s="10"/>
    </row>
    <row r="16" spans="1:22" s="9" customFormat="1" ht="24.95" customHeight="1" thickBot="1" x14ac:dyDescent="0.25">
      <c r="A16" s="207" t="s">
        <v>19</v>
      </c>
      <c r="B16" s="208"/>
      <c r="C16" s="208"/>
      <c r="D16" s="208"/>
      <c r="E16" s="208"/>
      <c r="F16" s="208"/>
      <c r="G16" s="208"/>
      <c r="H16" s="208"/>
      <c r="I16" s="208"/>
      <c r="J16" s="208"/>
      <c r="K16" s="208"/>
      <c r="L16" s="208"/>
      <c r="M16" s="208"/>
      <c r="N16" s="209"/>
      <c r="O16" s="202" t="s">
        <v>20</v>
      </c>
      <c r="P16" s="203"/>
      <c r="Q16" s="203"/>
      <c r="R16" s="203"/>
      <c r="S16" s="203"/>
      <c r="T16" s="203"/>
      <c r="U16" s="203"/>
      <c r="V16" s="204"/>
    </row>
    <row r="17" spans="1:22" s="9" customFormat="1" ht="24.95" customHeight="1" x14ac:dyDescent="0.2">
      <c r="A17" s="14" t="s">
        <v>21</v>
      </c>
      <c r="B17" s="205" t="s">
        <v>22</v>
      </c>
      <c r="C17" s="206"/>
      <c r="D17" s="205" t="s">
        <v>23</v>
      </c>
      <c r="E17" s="206"/>
      <c r="F17" s="205" t="s">
        <v>24</v>
      </c>
      <c r="G17" s="235"/>
      <c r="H17" s="206"/>
      <c r="I17" s="205" t="s">
        <v>25</v>
      </c>
      <c r="J17" s="235"/>
      <c r="K17" s="235"/>
      <c r="L17" s="235"/>
      <c r="M17" s="235"/>
      <c r="N17" s="236"/>
      <c r="O17" s="241" t="s">
        <v>26</v>
      </c>
      <c r="P17" s="242"/>
      <c r="Q17" s="242"/>
      <c r="R17" s="243"/>
      <c r="S17" s="199" t="s">
        <v>27</v>
      </c>
      <c r="T17" s="200"/>
      <c r="U17" s="200"/>
      <c r="V17" s="201"/>
    </row>
    <row r="18" spans="1:22" s="9" customFormat="1" ht="24" customHeight="1" x14ac:dyDescent="0.2">
      <c r="A18" s="220" t="s">
        <v>11</v>
      </c>
      <c r="B18" s="162" t="s">
        <v>28</v>
      </c>
      <c r="C18" s="163"/>
      <c r="D18" s="237">
        <v>45061</v>
      </c>
      <c r="E18" s="238"/>
      <c r="F18" s="158"/>
      <c r="G18" s="214"/>
      <c r="H18" s="159"/>
      <c r="I18" s="244"/>
      <c r="J18" s="245"/>
      <c r="K18" s="245"/>
      <c r="L18" s="245"/>
      <c r="M18" s="245"/>
      <c r="N18" s="246"/>
      <c r="O18" s="15" t="s">
        <v>11</v>
      </c>
      <c r="P18" s="152" t="s">
        <v>29</v>
      </c>
      <c r="Q18" s="152"/>
      <c r="R18" s="153"/>
      <c r="S18" s="7" t="s">
        <v>30</v>
      </c>
      <c r="T18" s="224" t="s">
        <v>31</v>
      </c>
      <c r="U18" s="224"/>
      <c r="V18" s="225"/>
    </row>
    <row r="19" spans="1:22" s="9" customFormat="1" ht="24" customHeight="1" x14ac:dyDescent="0.2">
      <c r="A19" s="221"/>
      <c r="B19" s="164"/>
      <c r="C19" s="165"/>
      <c r="D19" s="239"/>
      <c r="E19" s="240"/>
      <c r="F19" s="160"/>
      <c r="G19" s="216"/>
      <c r="H19" s="161"/>
      <c r="I19" s="247"/>
      <c r="J19" s="248"/>
      <c r="K19" s="248"/>
      <c r="L19" s="248"/>
      <c r="M19" s="248"/>
      <c r="N19" s="249"/>
      <c r="O19" s="15" t="s">
        <v>32</v>
      </c>
      <c r="P19" s="152" t="s">
        <v>33</v>
      </c>
      <c r="Q19" s="152"/>
      <c r="R19" s="153"/>
      <c r="S19" s="25" t="s">
        <v>34</v>
      </c>
      <c r="T19" s="222" t="s">
        <v>35</v>
      </c>
      <c r="U19" s="222"/>
      <c r="V19" s="223"/>
    </row>
    <row r="20" spans="1:22" s="9" customFormat="1" ht="24" customHeight="1" x14ac:dyDescent="0.2">
      <c r="A20" s="220"/>
      <c r="B20" s="162"/>
      <c r="C20" s="163"/>
      <c r="D20" s="158"/>
      <c r="E20" s="159"/>
      <c r="F20" s="158"/>
      <c r="G20" s="214"/>
      <c r="H20" s="159"/>
      <c r="I20" s="158"/>
      <c r="J20" s="214"/>
      <c r="K20" s="214"/>
      <c r="L20" s="214"/>
      <c r="M20" s="214"/>
      <c r="N20" s="215"/>
      <c r="O20" s="15" t="s">
        <v>36</v>
      </c>
      <c r="P20" s="152" t="s">
        <v>37</v>
      </c>
      <c r="Q20" s="152"/>
      <c r="R20" s="153"/>
      <c r="S20" s="15" t="s">
        <v>38</v>
      </c>
      <c r="T20" s="152" t="s">
        <v>39</v>
      </c>
      <c r="U20" s="152"/>
      <c r="V20" s="153"/>
    </row>
    <row r="21" spans="1:22" s="9" customFormat="1" ht="24" customHeight="1" x14ac:dyDescent="0.2">
      <c r="A21" s="221"/>
      <c r="B21" s="164"/>
      <c r="C21" s="165"/>
      <c r="D21" s="160"/>
      <c r="E21" s="161"/>
      <c r="F21" s="160"/>
      <c r="G21" s="216"/>
      <c r="H21" s="161"/>
      <c r="I21" s="160"/>
      <c r="J21" s="216"/>
      <c r="K21" s="216"/>
      <c r="L21" s="216"/>
      <c r="M21" s="216"/>
      <c r="N21" s="217"/>
      <c r="O21" s="15" t="s">
        <v>40</v>
      </c>
      <c r="P21" s="152" t="s">
        <v>41</v>
      </c>
      <c r="Q21" s="152"/>
      <c r="R21" s="153"/>
      <c r="S21" s="15" t="s">
        <v>42</v>
      </c>
      <c r="T21" s="152" t="s">
        <v>43</v>
      </c>
      <c r="U21" s="152"/>
      <c r="V21" s="153"/>
    </row>
    <row r="22" spans="1:22" s="9" customFormat="1" ht="24" customHeight="1" x14ac:dyDescent="0.2">
      <c r="A22" s="220"/>
      <c r="B22" s="162"/>
      <c r="C22" s="163"/>
      <c r="D22" s="158"/>
      <c r="E22" s="159"/>
      <c r="F22" s="158"/>
      <c r="G22" s="214"/>
      <c r="H22" s="159"/>
      <c r="I22" s="158"/>
      <c r="J22" s="214"/>
      <c r="K22" s="214"/>
      <c r="L22" s="214"/>
      <c r="M22" s="214"/>
      <c r="N22" s="215"/>
      <c r="O22" s="15" t="s">
        <v>44</v>
      </c>
      <c r="P22" s="152" t="s">
        <v>45</v>
      </c>
      <c r="Q22" s="152"/>
      <c r="R22" s="153"/>
      <c r="S22" s="15" t="s">
        <v>46</v>
      </c>
      <c r="T22" s="152" t="s">
        <v>47</v>
      </c>
      <c r="U22" s="152"/>
      <c r="V22" s="153"/>
    </row>
    <row r="23" spans="1:22" s="9" customFormat="1" ht="24" customHeight="1" x14ac:dyDescent="0.2">
      <c r="A23" s="221"/>
      <c r="B23" s="164"/>
      <c r="C23" s="165"/>
      <c r="D23" s="160"/>
      <c r="E23" s="161"/>
      <c r="F23" s="160"/>
      <c r="G23" s="216"/>
      <c r="H23" s="161"/>
      <c r="I23" s="160"/>
      <c r="J23" s="216"/>
      <c r="K23" s="216"/>
      <c r="L23" s="216"/>
      <c r="M23" s="216"/>
      <c r="N23" s="217"/>
      <c r="O23" s="5" t="s">
        <v>48</v>
      </c>
      <c r="P23" s="218" t="s">
        <v>49</v>
      </c>
      <c r="Q23" s="218"/>
      <c r="R23" s="219"/>
      <c r="S23" s="15" t="s">
        <v>50</v>
      </c>
      <c r="T23" s="152" t="s">
        <v>51</v>
      </c>
      <c r="U23" s="152"/>
      <c r="V23" s="153"/>
    </row>
    <row r="24" spans="1:22" s="9" customFormat="1" ht="24" customHeight="1" x14ac:dyDescent="0.2">
      <c r="A24" s="220"/>
      <c r="B24" s="162"/>
      <c r="C24" s="163"/>
      <c r="D24" s="158"/>
      <c r="E24" s="159"/>
      <c r="F24" s="158"/>
      <c r="G24" s="214"/>
      <c r="H24" s="159"/>
      <c r="I24" s="158"/>
      <c r="J24" s="214"/>
      <c r="K24" s="214"/>
      <c r="L24" s="214"/>
      <c r="M24" s="214"/>
      <c r="N24" s="215"/>
      <c r="O24" s="6" t="s">
        <v>52</v>
      </c>
      <c r="P24" s="166" t="s">
        <v>53</v>
      </c>
      <c r="Q24" s="166"/>
      <c r="R24" s="167"/>
      <c r="S24" s="15" t="s">
        <v>54</v>
      </c>
      <c r="T24" s="152" t="s">
        <v>55</v>
      </c>
      <c r="U24" s="152"/>
      <c r="V24" s="153"/>
    </row>
    <row r="25" spans="1:22" s="9" customFormat="1" ht="24" customHeight="1" x14ac:dyDescent="0.2">
      <c r="A25" s="221"/>
      <c r="B25" s="164"/>
      <c r="C25" s="165"/>
      <c r="D25" s="160"/>
      <c r="E25" s="161"/>
      <c r="F25" s="160"/>
      <c r="G25" s="216"/>
      <c r="H25" s="161"/>
      <c r="I25" s="160"/>
      <c r="J25" s="216"/>
      <c r="K25" s="216"/>
      <c r="L25" s="216"/>
      <c r="M25" s="216"/>
      <c r="N25" s="217"/>
      <c r="O25" s="15" t="s">
        <v>56</v>
      </c>
      <c r="P25" s="152" t="s">
        <v>57</v>
      </c>
      <c r="Q25" s="152"/>
      <c r="R25" s="153"/>
      <c r="S25" s="15" t="s">
        <v>58</v>
      </c>
      <c r="T25" s="152" t="s">
        <v>59</v>
      </c>
      <c r="U25" s="152"/>
      <c r="V25" s="153"/>
    </row>
    <row r="26" spans="1:22" s="9" customFormat="1" ht="24" customHeight="1" x14ac:dyDescent="0.2">
      <c r="A26" s="220"/>
      <c r="B26" s="162"/>
      <c r="C26" s="163"/>
      <c r="D26" s="158"/>
      <c r="E26" s="159"/>
      <c r="F26" s="158"/>
      <c r="G26" s="214"/>
      <c r="H26" s="159"/>
      <c r="I26" s="158"/>
      <c r="J26" s="214"/>
      <c r="K26" s="214"/>
      <c r="L26" s="214"/>
      <c r="M26" s="214"/>
      <c r="N26" s="215"/>
      <c r="O26" s="15" t="s">
        <v>60</v>
      </c>
      <c r="P26" s="152" t="s">
        <v>61</v>
      </c>
      <c r="Q26" s="152"/>
      <c r="R26" s="153"/>
      <c r="S26" s="15" t="s">
        <v>62</v>
      </c>
      <c r="T26" s="152" t="s">
        <v>63</v>
      </c>
      <c r="U26" s="152"/>
      <c r="V26" s="153"/>
    </row>
    <row r="27" spans="1:22" s="9" customFormat="1" ht="24" customHeight="1" x14ac:dyDescent="0.2">
      <c r="A27" s="221"/>
      <c r="B27" s="164"/>
      <c r="C27" s="165"/>
      <c r="D27" s="160"/>
      <c r="E27" s="161"/>
      <c r="F27" s="160"/>
      <c r="G27" s="216"/>
      <c r="H27" s="161"/>
      <c r="I27" s="160"/>
      <c r="J27" s="216"/>
      <c r="K27" s="216"/>
      <c r="L27" s="216"/>
      <c r="M27" s="216"/>
      <c r="N27" s="217"/>
      <c r="O27" s="15" t="s">
        <v>64</v>
      </c>
      <c r="P27" s="152" t="s">
        <v>65</v>
      </c>
      <c r="Q27" s="152"/>
      <c r="R27" s="153"/>
      <c r="S27" s="15" t="s">
        <v>66</v>
      </c>
      <c r="T27" s="152" t="s">
        <v>67</v>
      </c>
      <c r="U27" s="152"/>
      <c r="V27" s="153"/>
    </row>
    <row r="28" spans="1:22" s="9" customFormat="1" ht="24" customHeight="1" x14ac:dyDescent="0.2">
      <c r="A28" s="220"/>
      <c r="B28" s="162"/>
      <c r="C28" s="163"/>
      <c r="D28" s="158"/>
      <c r="E28" s="159"/>
      <c r="F28" s="158"/>
      <c r="G28" s="214"/>
      <c r="H28" s="159"/>
      <c r="I28" s="158"/>
      <c r="J28" s="214"/>
      <c r="K28" s="214"/>
      <c r="L28" s="214"/>
      <c r="M28" s="214"/>
      <c r="N28" s="215"/>
      <c r="O28" s="15" t="s">
        <v>68</v>
      </c>
      <c r="P28" s="152" t="s">
        <v>69</v>
      </c>
      <c r="Q28" s="152"/>
      <c r="R28" s="153"/>
      <c r="S28" s="15" t="s">
        <v>70</v>
      </c>
      <c r="T28" s="152" t="s">
        <v>71</v>
      </c>
      <c r="U28" s="152"/>
      <c r="V28" s="153"/>
    </row>
    <row r="29" spans="1:22" s="9" customFormat="1" ht="24" customHeight="1" x14ac:dyDescent="0.2">
      <c r="A29" s="221"/>
      <c r="B29" s="164"/>
      <c r="C29" s="165"/>
      <c r="D29" s="160"/>
      <c r="E29" s="161"/>
      <c r="F29" s="160"/>
      <c r="G29" s="216"/>
      <c r="H29" s="161"/>
      <c r="I29" s="160"/>
      <c r="J29" s="216"/>
      <c r="K29" s="216"/>
      <c r="L29" s="216"/>
      <c r="M29" s="216"/>
      <c r="N29" s="217"/>
      <c r="O29" s="15" t="s">
        <v>72</v>
      </c>
      <c r="P29" s="152" t="s">
        <v>73</v>
      </c>
      <c r="Q29" s="152"/>
      <c r="R29" s="153"/>
      <c r="S29" s="15" t="s">
        <v>74</v>
      </c>
      <c r="T29" s="152" t="s">
        <v>75</v>
      </c>
      <c r="U29" s="152"/>
      <c r="V29" s="153"/>
    </row>
    <row r="30" spans="1:22" s="9" customFormat="1" ht="24" customHeight="1" x14ac:dyDescent="0.2">
      <c r="A30" s="220"/>
      <c r="B30" s="162"/>
      <c r="C30" s="163"/>
      <c r="D30" s="158"/>
      <c r="E30" s="159"/>
      <c r="F30" s="158"/>
      <c r="G30" s="214"/>
      <c r="H30" s="159"/>
      <c r="I30" s="158"/>
      <c r="J30" s="214"/>
      <c r="K30" s="214"/>
      <c r="L30" s="214"/>
      <c r="M30" s="214"/>
      <c r="N30" s="215"/>
      <c r="O30" s="15" t="s">
        <v>76</v>
      </c>
      <c r="P30" s="152" t="s">
        <v>77</v>
      </c>
      <c r="Q30" s="152"/>
      <c r="R30" s="153"/>
      <c r="S30" s="29" t="s">
        <v>78</v>
      </c>
      <c r="T30" s="154" t="s">
        <v>79</v>
      </c>
      <c r="U30" s="154"/>
      <c r="V30" s="155"/>
    </row>
    <row r="31" spans="1:22" s="9" customFormat="1" ht="24" customHeight="1" thickBot="1" x14ac:dyDescent="0.25">
      <c r="A31" s="226"/>
      <c r="B31" s="227"/>
      <c r="C31" s="228"/>
      <c r="D31" s="229"/>
      <c r="E31" s="230"/>
      <c r="F31" s="229"/>
      <c r="G31" s="231"/>
      <c r="H31" s="230"/>
      <c r="I31" s="229"/>
      <c r="J31" s="231"/>
      <c r="K31" s="231"/>
      <c r="L31" s="231"/>
      <c r="M31" s="231"/>
      <c r="N31" s="232"/>
      <c r="O31" s="19" t="s">
        <v>80</v>
      </c>
      <c r="P31" s="233" t="s">
        <v>81</v>
      </c>
      <c r="Q31" s="233"/>
      <c r="R31" s="234"/>
      <c r="S31" s="26" t="s">
        <v>82</v>
      </c>
      <c r="T31" s="156" t="s">
        <v>83</v>
      </c>
      <c r="U31" s="156"/>
      <c r="V31" s="157"/>
    </row>
    <row r="32" spans="1:22" s="9" customFormat="1" ht="9.9499999999999993" customHeight="1" thickBot="1" x14ac:dyDescent="0.3">
      <c r="A32" s="12"/>
      <c r="B32" s="12"/>
      <c r="C32" s="12"/>
      <c r="D32" s="12"/>
      <c r="E32" s="10"/>
      <c r="F32" s="10"/>
      <c r="G32" s="10"/>
      <c r="H32" s="10"/>
      <c r="I32" s="10"/>
      <c r="J32" s="10"/>
      <c r="K32" s="10"/>
      <c r="L32" s="10"/>
      <c r="M32" s="10"/>
      <c r="N32" s="10"/>
      <c r="O32" s="10"/>
      <c r="P32" s="10"/>
      <c r="Q32" s="10"/>
      <c r="R32" s="10"/>
      <c r="S32" s="10"/>
      <c r="T32" s="10"/>
      <c r="U32" s="10"/>
      <c r="V32" s="10"/>
    </row>
    <row r="33" spans="1:22" s="9" customFormat="1" ht="30" customHeight="1" thickBot="1" x14ac:dyDescent="0.25">
      <c r="A33" s="168" t="s">
        <v>355</v>
      </c>
      <c r="B33" s="169"/>
      <c r="C33" s="169"/>
      <c r="D33" s="169"/>
      <c r="E33" s="169"/>
      <c r="F33" s="169"/>
      <c r="G33" s="169"/>
      <c r="H33" s="169"/>
      <c r="I33" s="169"/>
      <c r="J33" s="169"/>
      <c r="K33" s="170"/>
      <c r="L33" s="168" t="s">
        <v>84</v>
      </c>
      <c r="M33" s="169"/>
      <c r="N33" s="169"/>
      <c r="O33" s="169"/>
      <c r="P33" s="169"/>
      <c r="Q33" s="169"/>
      <c r="R33" s="169"/>
      <c r="S33" s="169"/>
      <c r="T33" s="169"/>
      <c r="U33" s="169"/>
      <c r="V33" s="170"/>
    </row>
    <row r="34" spans="1:22" s="9" customFormat="1" ht="9.9499999999999993" customHeight="1" thickBot="1" x14ac:dyDescent="0.3">
      <c r="A34" s="12"/>
      <c r="B34" s="12"/>
      <c r="C34" s="12"/>
      <c r="D34" s="12"/>
      <c r="E34" s="10"/>
      <c r="F34" s="10"/>
      <c r="G34" s="10"/>
      <c r="H34" s="10"/>
      <c r="I34" s="10"/>
      <c r="J34" s="10"/>
      <c r="K34" s="10"/>
      <c r="L34" s="10"/>
      <c r="M34" s="10"/>
      <c r="N34" s="10"/>
      <c r="O34" s="10"/>
      <c r="P34" s="10"/>
      <c r="Q34" s="10"/>
      <c r="R34" s="10"/>
      <c r="S34" s="10"/>
      <c r="T34" s="10"/>
      <c r="U34" s="10"/>
      <c r="V34" s="10"/>
    </row>
    <row r="35" spans="1:22" s="9" customFormat="1" ht="24.95" customHeight="1" x14ac:dyDescent="0.2">
      <c r="A35" s="171" t="s">
        <v>85</v>
      </c>
      <c r="B35" s="172"/>
      <c r="C35" s="173"/>
      <c r="D35" s="150" t="s">
        <v>86</v>
      </c>
      <c r="E35" s="172"/>
      <c r="F35" s="173"/>
      <c r="G35" s="150" t="s">
        <v>87</v>
      </c>
      <c r="H35" s="172"/>
      <c r="I35" s="173"/>
      <c r="J35" s="150" t="s">
        <v>23</v>
      </c>
      <c r="K35" s="151"/>
      <c r="L35" s="171" t="s">
        <v>85</v>
      </c>
      <c r="M35" s="172"/>
      <c r="N35" s="173"/>
      <c r="O35" s="150" t="s">
        <v>86</v>
      </c>
      <c r="P35" s="172"/>
      <c r="Q35" s="173"/>
      <c r="R35" s="150" t="s">
        <v>87</v>
      </c>
      <c r="S35" s="172"/>
      <c r="T35" s="173"/>
      <c r="U35" s="150" t="s">
        <v>23</v>
      </c>
      <c r="V35" s="151"/>
    </row>
    <row r="36" spans="1:22" s="9" customFormat="1" ht="14.25" customHeight="1" x14ac:dyDescent="0.2">
      <c r="A36" s="147" t="s">
        <v>88</v>
      </c>
      <c r="B36" s="148"/>
      <c r="C36" s="149"/>
      <c r="D36" s="135"/>
      <c r="E36" s="145"/>
      <c r="F36" s="146"/>
      <c r="G36" s="135"/>
      <c r="H36" s="145"/>
      <c r="I36" s="146"/>
      <c r="J36" s="135"/>
      <c r="K36" s="136"/>
      <c r="L36" s="147" t="s">
        <v>88</v>
      </c>
      <c r="M36" s="148"/>
      <c r="N36" s="149"/>
      <c r="O36" s="135"/>
      <c r="P36" s="145"/>
      <c r="Q36" s="146"/>
      <c r="R36" s="135"/>
      <c r="S36" s="145"/>
      <c r="T36" s="146"/>
      <c r="U36" s="135"/>
      <c r="V36" s="136"/>
    </row>
    <row r="37" spans="1:22" ht="15" customHeight="1" x14ac:dyDescent="0.25">
      <c r="A37" s="147" t="s">
        <v>89</v>
      </c>
      <c r="B37" s="148"/>
      <c r="C37" s="149"/>
      <c r="D37" s="135"/>
      <c r="E37" s="145"/>
      <c r="F37" s="146"/>
      <c r="G37" s="135"/>
      <c r="H37" s="145"/>
      <c r="I37" s="146"/>
      <c r="J37" s="135"/>
      <c r="K37" s="136"/>
      <c r="L37" s="147" t="s">
        <v>89</v>
      </c>
      <c r="M37" s="148"/>
      <c r="N37" s="149"/>
      <c r="O37" s="135"/>
      <c r="P37" s="145"/>
      <c r="Q37" s="146"/>
      <c r="R37" s="135"/>
      <c r="S37" s="145"/>
      <c r="T37" s="146"/>
      <c r="U37" s="135"/>
      <c r="V37" s="136"/>
    </row>
    <row r="38" spans="1:22" ht="15.75" thickBot="1" x14ac:dyDescent="0.3">
      <c r="A38" s="137" t="s">
        <v>90</v>
      </c>
      <c r="B38" s="138"/>
      <c r="C38" s="139"/>
      <c r="D38" s="140"/>
      <c r="E38" s="141"/>
      <c r="F38" s="142"/>
      <c r="G38" s="140"/>
      <c r="H38" s="141"/>
      <c r="I38" s="142"/>
      <c r="J38" s="143"/>
      <c r="K38" s="144"/>
      <c r="L38" s="137" t="s">
        <v>90</v>
      </c>
      <c r="M38" s="138"/>
      <c r="N38" s="139"/>
      <c r="O38" s="140"/>
      <c r="P38" s="141"/>
      <c r="Q38" s="142"/>
      <c r="R38" s="140"/>
      <c r="S38" s="141"/>
      <c r="T38" s="142"/>
      <c r="U38" s="140"/>
      <c r="V38" s="144"/>
    </row>
  </sheetData>
  <mergeCells count="128">
    <mergeCell ref="P31:R31"/>
    <mergeCell ref="P30:R30"/>
    <mergeCell ref="P29:R29"/>
    <mergeCell ref="P28:R28"/>
    <mergeCell ref="P27:R27"/>
    <mergeCell ref="I17:N17"/>
    <mergeCell ref="D20:E21"/>
    <mergeCell ref="B20:C21"/>
    <mergeCell ref="B18:C19"/>
    <mergeCell ref="D18:E19"/>
    <mergeCell ref="F18:H19"/>
    <mergeCell ref="F17:H17"/>
    <mergeCell ref="F26:H27"/>
    <mergeCell ref="F24:H25"/>
    <mergeCell ref="P21:R21"/>
    <mergeCell ref="P20:R20"/>
    <mergeCell ref="P19:R19"/>
    <mergeCell ref="P18:R18"/>
    <mergeCell ref="O17:R17"/>
    <mergeCell ref="F20:H21"/>
    <mergeCell ref="I26:N27"/>
    <mergeCell ref="I24:N25"/>
    <mergeCell ref="I20:N21"/>
    <mergeCell ref="I18:N19"/>
    <mergeCell ref="A30:A31"/>
    <mergeCell ref="B30:C31"/>
    <mergeCell ref="D30:E31"/>
    <mergeCell ref="F30:H31"/>
    <mergeCell ref="I30:N31"/>
    <mergeCell ref="A28:A29"/>
    <mergeCell ref="B28:C29"/>
    <mergeCell ref="D28:E29"/>
    <mergeCell ref="F28:H29"/>
    <mergeCell ref="I28:N29"/>
    <mergeCell ref="T27:V27"/>
    <mergeCell ref="I22:N23"/>
    <mergeCell ref="T23:V23"/>
    <mergeCell ref="T22:V22"/>
    <mergeCell ref="P23:R23"/>
    <mergeCell ref="P22:R22"/>
    <mergeCell ref="T25:V25"/>
    <mergeCell ref="T26:V26"/>
    <mergeCell ref="A14:D14"/>
    <mergeCell ref="E14:K14"/>
    <mergeCell ref="A26:A27"/>
    <mergeCell ref="A20:A21"/>
    <mergeCell ref="A24:A25"/>
    <mergeCell ref="F22:H23"/>
    <mergeCell ref="D22:E23"/>
    <mergeCell ref="B22:C23"/>
    <mergeCell ref="A22:A23"/>
    <mergeCell ref="T21:V21"/>
    <mergeCell ref="T20:V20"/>
    <mergeCell ref="T19:V19"/>
    <mergeCell ref="T18:V18"/>
    <mergeCell ref="A18:A19"/>
    <mergeCell ref="L12:O12"/>
    <mergeCell ref="P12:V12"/>
    <mergeCell ref="A12:D12"/>
    <mergeCell ref="E12:K12"/>
    <mergeCell ref="A13:D13"/>
    <mergeCell ref="E13:K13"/>
    <mergeCell ref="S17:V17"/>
    <mergeCell ref="O16:V16"/>
    <mergeCell ref="D17:E17"/>
    <mergeCell ref="B17:C17"/>
    <mergeCell ref="A16:N16"/>
    <mergeCell ref="P13:V14"/>
    <mergeCell ref="L13:O14"/>
    <mergeCell ref="L9:O9"/>
    <mergeCell ref="P9:V9"/>
    <mergeCell ref="L10:O10"/>
    <mergeCell ref="A6:V6"/>
    <mergeCell ref="A10:D10"/>
    <mergeCell ref="A8:D8"/>
    <mergeCell ref="E10:K10"/>
    <mergeCell ref="E8:K8"/>
    <mergeCell ref="A9:D9"/>
    <mergeCell ref="L8:O8"/>
    <mergeCell ref="E9:K9"/>
    <mergeCell ref="P8:V8"/>
    <mergeCell ref="P10:V10"/>
    <mergeCell ref="U36:V36"/>
    <mergeCell ref="U35:V35"/>
    <mergeCell ref="T28:V28"/>
    <mergeCell ref="T29:V29"/>
    <mergeCell ref="T30:V30"/>
    <mergeCell ref="T31:V31"/>
    <mergeCell ref="D24:E25"/>
    <mergeCell ref="B24:C25"/>
    <mergeCell ref="B26:C27"/>
    <mergeCell ref="D26:E27"/>
    <mergeCell ref="T24:V24"/>
    <mergeCell ref="P26:R26"/>
    <mergeCell ref="P25:R25"/>
    <mergeCell ref="P24:R24"/>
    <mergeCell ref="A33:K33"/>
    <mergeCell ref="L33:V33"/>
    <mergeCell ref="A35:C35"/>
    <mergeCell ref="D35:F35"/>
    <mergeCell ref="G35:I35"/>
    <mergeCell ref="J35:K35"/>
    <mergeCell ref="L35:N35"/>
    <mergeCell ref="O35:Q35"/>
    <mergeCell ref="R35:T35"/>
    <mergeCell ref="A36:C36"/>
    <mergeCell ref="D36:F36"/>
    <mergeCell ref="G36:I36"/>
    <mergeCell ref="J36:K36"/>
    <mergeCell ref="L36:N36"/>
    <mergeCell ref="O36:Q36"/>
    <mergeCell ref="R36:T36"/>
    <mergeCell ref="A37:C37"/>
    <mergeCell ref="D37:F37"/>
    <mergeCell ref="G37:I37"/>
    <mergeCell ref="J37:K37"/>
    <mergeCell ref="L37:N37"/>
    <mergeCell ref="O37:Q37"/>
    <mergeCell ref="R37:T37"/>
    <mergeCell ref="U37:V37"/>
    <mergeCell ref="A38:C38"/>
    <mergeCell ref="D38:F38"/>
    <mergeCell ref="G38:I38"/>
    <mergeCell ref="J38:K38"/>
    <mergeCell ref="L38:N38"/>
    <mergeCell ref="O38:Q38"/>
    <mergeCell ref="R38:T38"/>
    <mergeCell ref="U38:V38"/>
  </mergeCells>
  <printOptions horizontalCentered="1"/>
  <pageMargins left="0.39370078740157483" right="0.39370078740157483" top="0.39370078740157483" bottom="0.74803149606299213" header="0.31496062992125984" footer="0.31496062992125984"/>
  <pageSetup paperSize="8"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S276"/>
  <sheetViews>
    <sheetView zoomScale="85" zoomScaleNormal="85" workbookViewId="0">
      <pane ySplit="7" topLeftCell="A73" activePane="bottomLeft" state="frozen"/>
      <selection pane="bottomLeft" activeCell="H90" sqref="H90"/>
    </sheetView>
  </sheetViews>
  <sheetFormatPr defaultColWidth="9.140625" defaultRowHeight="14.25" x14ac:dyDescent="0.2"/>
  <cols>
    <col min="1" max="1" width="7.5703125" style="9" bestFit="1" customWidth="1"/>
    <col min="2" max="2" width="32.28515625" style="9" bestFit="1" customWidth="1"/>
    <col min="3" max="3" width="56.7109375" style="9" customWidth="1"/>
    <col min="4" max="4" width="20.7109375" style="125" customWidth="1"/>
    <col min="5" max="5" width="16.28515625" style="9" customWidth="1"/>
    <col min="6" max="6" width="12.42578125" style="9" customWidth="1"/>
    <col min="7" max="7" width="20.42578125" style="125" customWidth="1"/>
    <col min="8" max="8" width="9.140625" style="9"/>
    <col min="9" max="9" width="10.7109375" style="9" customWidth="1"/>
    <col min="10" max="10" width="15.7109375" style="9" bestFit="1" customWidth="1"/>
    <col min="11" max="11" width="11.28515625" style="9" customWidth="1"/>
    <col min="12" max="12" width="19.42578125" style="9" customWidth="1"/>
    <col min="13" max="13" width="5.42578125" style="9" customWidth="1"/>
    <col min="14" max="15" width="50.7109375" style="75" customWidth="1"/>
    <col min="16" max="16384" width="9.140625" style="9"/>
  </cols>
  <sheetData>
    <row r="1" spans="1:19" ht="20.100000000000001" customHeight="1" x14ac:dyDescent="0.2">
      <c r="L1" s="22" t="str">
        <f>'ITP Cover Page'!V1</f>
        <v>Earthworks Inspection and Test Plan</v>
      </c>
      <c r="N1" s="74"/>
      <c r="O1" s="74"/>
      <c r="S1" s="22"/>
    </row>
    <row r="2" spans="1:19" ht="15" customHeight="1" x14ac:dyDescent="0.2">
      <c r="L2" s="23" t="str">
        <f>'ITP Cover Page'!V2</f>
        <v>Project: Tauriko Enabling Project</v>
      </c>
      <c r="S2" s="23"/>
    </row>
    <row r="3" spans="1:19" ht="15" customHeight="1" x14ac:dyDescent="0.4">
      <c r="F3" s="24"/>
      <c r="G3" s="130"/>
      <c r="H3" s="24"/>
      <c r="I3" s="24"/>
      <c r="J3" s="8"/>
      <c r="K3" s="8"/>
      <c r="L3" s="31" t="str">
        <f>'ITP Cover Page'!V3</f>
        <v>Number and Revision: DN1210 - 003 - Rev 0</v>
      </c>
      <c r="S3" s="23"/>
    </row>
    <row r="4" spans="1:19" ht="5.0999999999999996" customHeight="1" x14ac:dyDescent="0.2">
      <c r="A4" s="28"/>
      <c r="B4" s="28"/>
      <c r="C4" s="28"/>
      <c r="D4" s="126"/>
      <c r="E4" s="28"/>
      <c r="F4" s="28"/>
      <c r="G4" s="126"/>
      <c r="H4" s="28"/>
      <c r="I4" s="28"/>
      <c r="J4" s="28"/>
      <c r="K4" s="28"/>
      <c r="L4" s="28"/>
    </row>
    <row r="5" spans="1:19" ht="9.9499999999999993" customHeight="1" thickBot="1" x14ac:dyDescent="0.25"/>
    <row r="6" spans="1:19" x14ac:dyDescent="0.2">
      <c r="A6" s="256" t="s">
        <v>91</v>
      </c>
      <c r="B6" s="258" t="s">
        <v>92</v>
      </c>
      <c r="C6" s="263" t="s">
        <v>93</v>
      </c>
      <c r="D6" s="255" t="s">
        <v>94</v>
      </c>
      <c r="E6" s="261" t="s">
        <v>95</v>
      </c>
      <c r="F6" s="255" t="s">
        <v>96</v>
      </c>
      <c r="G6" s="250" t="s">
        <v>97</v>
      </c>
      <c r="H6" s="252" t="s">
        <v>20</v>
      </c>
      <c r="I6" s="253"/>
      <c r="J6" s="254" t="s">
        <v>98</v>
      </c>
      <c r="K6" s="255"/>
      <c r="L6" s="253"/>
    </row>
    <row r="7" spans="1:19" ht="24" x14ac:dyDescent="0.2">
      <c r="A7" s="257"/>
      <c r="B7" s="259"/>
      <c r="C7" s="264"/>
      <c r="D7" s="260"/>
      <c r="E7" s="262"/>
      <c r="F7" s="260"/>
      <c r="G7" s="251"/>
      <c r="H7" s="3" t="s">
        <v>99</v>
      </c>
      <c r="I7" s="1" t="s">
        <v>100</v>
      </c>
      <c r="J7" s="4" t="s">
        <v>101</v>
      </c>
      <c r="K7" s="2" t="s">
        <v>102</v>
      </c>
      <c r="L7" s="1" t="s">
        <v>103</v>
      </c>
      <c r="N7" s="73" t="s">
        <v>104</v>
      </c>
      <c r="O7" s="73" t="s">
        <v>105</v>
      </c>
    </row>
    <row r="8" spans="1:19" ht="30" customHeight="1" thickBot="1" x14ac:dyDescent="0.25">
      <c r="A8" s="76" t="s">
        <v>106</v>
      </c>
      <c r="B8" s="77"/>
      <c r="C8" s="77"/>
      <c r="D8" s="78"/>
      <c r="E8" s="78"/>
      <c r="F8" s="78"/>
      <c r="G8" s="78"/>
      <c r="H8" s="78"/>
      <c r="I8" s="78"/>
      <c r="J8" s="78"/>
      <c r="K8" s="78"/>
      <c r="L8" s="79"/>
    </row>
    <row r="9" spans="1:19" ht="20.100000000000001" customHeight="1" x14ac:dyDescent="0.2">
      <c r="A9" s="115">
        <v>1.1000000000000001</v>
      </c>
      <c r="B9" s="116" t="s">
        <v>107</v>
      </c>
      <c r="C9" s="117"/>
      <c r="D9" s="120"/>
      <c r="E9" s="119"/>
      <c r="F9" s="119"/>
      <c r="G9" s="119"/>
      <c r="H9" s="120"/>
      <c r="I9" s="120"/>
      <c r="J9" s="120"/>
      <c r="K9" s="120"/>
      <c r="L9" s="121"/>
    </row>
    <row r="10" spans="1:19" ht="46.15" customHeight="1" x14ac:dyDescent="0.2">
      <c r="A10" s="101" t="s">
        <v>108</v>
      </c>
      <c r="B10" s="100" t="s">
        <v>109</v>
      </c>
      <c r="C10" s="100" t="s">
        <v>110</v>
      </c>
      <c r="D10" s="105" t="s">
        <v>111</v>
      </c>
      <c r="E10" s="104" t="s">
        <v>112</v>
      </c>
      <c r="F10" s="105" t="s">
        <v>113</v>
      </c>
      <c r="G10" s="58" t="s">
        <v>114</v>
      </c>
      <c r="H10" s="67" t="s">
        <v>48</v>
      </c>
      <c r="I10" s="66" t="s">
        <v>30</v>
      </c>
      <c r="J10" s="61"/>
      <c r="K10" s="57"/>
      <c r="L10" s="33"/>
    </row>
    <row r="11" spans="1:19" ht="46.15" customHeight="1" x14ac:dyDescent="0.2">
      <c r="A11" s="101" t="s">
        <v>285</v>
      </c>
      <c r="B11" s="100" t="s">
        <v>286</v>
      </c>
      <c r="C11" s="100" t="s">
        <v>287</v>
      </c>
      <c r="D11" s="105" t="s">
        <v>294</v>
      </c>
      <c r="E11" s="104" t="s">
        <v>288</v>
      </c>
      <c r="F11" s="105" t="s">
        <v>295</v>
      </c>
      <c r="G11" s="58" t="s">
        <v>114</v>
      </c>
      <c r="H11" s="67" t="s">
        <v>52</v>
      </c>
      <c r="I11" s="66" t="s">
        <v>54</v>
      </c>
      <c r="J11" s="61"/>
      <c r="K11" s="57"/>
      <c r="L11" s="33"/>
    </row>
    <row r="12" spans="1:19" ht="46.15" customHeight="1" x14ac:dyDescent="0.2">
      <c r="A12" s="101" t="s">
        <v>289</v>
      </c>
      <c r="B12" s="100" t="s">
        <v>290</v>
      </c>
      <c r="C12" s="100" t="s">
        <v>291</v>
      </c>
      <c r="D12" s="105" t="s">
        <v>293</v>
      </c>
      <c r="E12" s="104" t="s">
        <v>288</v>
      </c>
      <c r="F12" s="105" t="s">
        <v>292</v>
      </c>
      <c r="G12" s="58" t="s">
        <v>114</v>
      </c>
      <c r="H12" s="67" t="s">
        <v>52</v>
      </c>
      <c r="I12" s="66" t="s">
        <v>54</v>
      </c>
      <c r="J12" s="61"/>
      <c r="K12" s="57"/>
      <c r="L12" s="33"/>
    </row>
    <row r="13" spans="1:19" ht="20.100000000000001" customHeight="1" x14ac:dyDescent="0.2">
      <c r="A13" s="115">
        <v>1.2</v>
      </c>
      <c r="B13" s="116" t="s">
        <v>324</v>
      </c>
      <c r="C13" s="117"/>
      <c r="D13" s="119"/>
      <c r="E13" s="118"/>
      <c r="F13" s="119"/>
      <c r="G13" s="119"/>
      <c r="H13" s="120"/>
      <c r="I13" s="120"/>
      <c r="J13" s="120"/>
      <c r="K13" s="120"/>
      <c r="L13" s="121"/>
    </row>
    <row r="14" spans="1:19" ht="65.25" customHeight="1" x14ac:dyDescent="0.2">
      <c r="A14" s="69" t="s">
        <v>115</v>
      </c>
      <c r="B14" s="59" t="s">
        <v>116</v>
      </c>
      <c r="C14" s="103" t="s">
        <v>151</v>
      </c>
      <c r="D14" s="60" t="s">
        <v>117</v>
      </c>
      <c r="E14" s="60" t="s">
        <v>300</v>
      </c>
      <c r="F14" s="63" t="s">
        <v>118</v>
      </c>
      <c r="G14" s="83" t="s">
        <v>119</v>
      </c>
      <c r="H14" s="68" t="s">
        <v>48</v>
      </c>
      <c r="I14" s="66" t="s">
        <v>30</v>
      </c>
      <c r="J14" s="61"/>
      <c r="K14" s="57"/>
      <c r="L14" s="33"/>
    </row>
    <row r="15" spans="1:19" ht="65.25" customHeight="1" x14ac:dyDescent="0.2">
      <c r="A15" s="69" t="s">
        <v>120</v>
      </c>
      <c r="B15" s="59" t="s">
        <v>121</v>
      </c>
      <c r="C15" s="103" t="s">
        <v>302</v>
      </c>
      <c r="D15" s="131">
        <v>0.5</v>
      </c>
      <c r="E15" s="60" t="s">
        <v>122</v>
      </c>
      <c r="F15" s="63" t="s">
        <v>118</v>
      </c>
      <c r="G15" s="83" t="s">
        <v>297</v>
      </c>
      <c r="H15" s="68" t="s">
        <v>48</v>
      </c>
      <c r="I15" s="66" t="s">
        <v>30</v>
      </c>
      <c r="J15" s="114"/>
      <c r="K15" s="57"/>
      <c r="L15" s="113"/>
    </row>
    <row r="16" spans="1:19" ht="111.75" customHeight="1" x14ac:dyDescent="0.2">
      <c r="A16" s="69" t="s">
        <v>123</v>
      </c>
      <c r="B16" s="59" t="s">
        <v>124</v>
      </c>
      <c r="C16" s="103" t="s">
        <v>303</v>
      </c>
      <c r="D16" s="60" t="s">
        <v>322</v>
      </c>
      <c r="E16" s="60" t="s">
        <v>299</v>
      </c>
      <c r="F16" s="63" t="s">
        <v>118</v>
      </c>
      <c r="G16" s="83" t="s">
        <v>125</v>
      </c>
      <c r="H16" s="68" t="s">
        <v>48</v>
      </c>
      <c r="I16" s="66" t="s">
        <v>30</v>
      </c>
      <c r="J16" s="114"/>
      <c r="K16" s="57"/>
      <c r="L16" s="114"/>
    </row>
    <row r="17" spans="1:15" ht="60.75" customHeight="1" x14ac:dyDescent="0.2">
      <c r="A17" s="69" t="s">
        <v>126</v>
      </c>
      <c r="B17" s="59" t="s">
        <v>127</v>
      </c>
      <c r="C17" s="59" t="s">
        <v>128</v>
      </c>
      <c r="D17" s="127" t="s">
        <v>129</v>
      </c>
      <c r="E17" s="60" t="s">
        <v>298</v>
      </c>
      <c r="F17" s="63" t="s">
        <v>118</v>
      </c>
      <c r="G17" s="83" t="s">
        <v>323</v>
      </c>
      <c r="H17" s="68" t="s">
        <v>48</v>
      </c>
      <c r="I17" s="66" t="s">
        <v>30</v>
      </c>
      <c r="J17" s="61"/>
      <c r="K17" s="57"/>
      <c r="L17" s="61"/>
    </row>
    <row r="18" spans="1:15" ht="64.5" customHeight="1" x14ac:dyDescent="0.2">
      <c r="A18" s="69" t="s">
        <v>130</v>
      </c>
      <c r="B18" s="82" t="s">
        <v>131</v>
      </c>
      <c r="C18" s="82" t="s">
        <v>132</v>
      </c>
      <c r="D18" s="128" t="s">
        <v>133</v>
      </c>
      <c r="E18" s="60" t="s">
        <v>122</v>
      </c>
      <c r="F18" s="63" t="s">
        <v>118</v>
      </c>
      <c r="G18" s="83" t="s">
        <v>119</v>
      </c>
      <c r="H18" s="84" t="s">
        <v>48</v>
      </c>
      <c r="I18" s="85" t="s">
        <v>30</v>
      </c>
      <c r="J18" s="114"/>
      <c r="K18" s="87"/>
      <c r="L18" s="114"/>
    </row>
    <row r="19" spans="1:15" ht="86.45" customHeight="1" x14ac:dyDescent="0.2">
      <c r="A19" s="69" t="s">
        <v>134</v>
      </c>
      <c r="B19" s="59" t="s">
        <v>135</v>
      </c>
      <c r="C19" s="59" t="s">
        <v>136</v>
      </c>
      <c r="D19" s="127" t="s">
        <v>129</v>
      </c>
      <c r="E19" s="60" t="s">
        <v>298</v>
      </c>
      <c r="F19" s="63" t="s">
        <v>118</v>
      </c>
      <c r="G19" s="83" t="s">
        <v>119</v>
      </c>
      <c r="H19" s="68" t="s">
        <v>48</v>
      </c>
      <c r="I19" s="66" t="s">
        <v>30</v>
      </c>
      <c r="J19" s="114"/>
      <c r="K19" s="57"/>
      <c r="L19" s="114"/>
    </row>
    <row r="20" spans="1:15" ht="71.25" customHeight="1" x14ac:dyDescent="0.2">
      <c r="A20" s="69" t="s">
        <v>137</v>
      </c>
      <c r="B20" s="82" t="s">
        <v>138</v>
      </c>
      <c r="C20" s="82" t="s">
        <v>139</v>
      </c>
      <c r="D20" s="128" t="s">
        <v>140</v>
      </c>
      <c r="E20" s="60" t="s">
        <v>301</v>
      </c>
      <c r="F20" s="63" t="s">
        <v>118</v>
      </c>
      <c r="G20" s="83" t="s">
        <v>119</v>
      </c>
      <c r="H20" s="84" t="s">
        <v>48</v>
      </c>
      <c r="I20" s="85" t="s">
        <v>30</v>
      </c>
      <c r="J20" s="86"/>
      <c r="K20" s="87"/>
      <c r="L20" s="88"/>
    </row>
    <row r="21" spans="1:15" ht="20.100000000000001" customHeight="1" x14ac:dyDescent="0.2">
      <c r="A21" s="115">
        <v>1.3</v>
      </c>
      <c r="B21" s="116" t="s">
        <v>141</v>
      </c>
      <c r="C21" s="117"/>
      <c r="D21" s="119"/>
      <c r="E21" s="118"/>
      <c r="F21" s="119"/>
      <c r="G21" s="119"/>
      <c r="H21" s="120"/>
      <c r="I21" s="120"/>
      <c r="J21" s="120"/>
      <c r="K21" s="120"/>
      <c r="L21" s="121"/>
    </row>
    <row r="22" spans="1:15" ht="158.44999999999999" customHeight="1" x14ac:dyDescent="0.2">
      <c r="A22" s="69" t="s">
        <v>142</v>
      </c>
      <c r="B22" s="59" t="s">
        <v>124</v>
      </c>
      <c r="C22" s="103" t="s">
        <v>303</v>
      </c>
      <c r="D22" s="127" t="s">
        <v>129</v>
      </c>
      <c r="E22" s="60" t="s">
        <v>143</v>
      </c>
      <c r="F22" s="63" t="s">
        <v>118</v>
      </c>
      <c r="G22" s="133" t="s">
        <v>328</v>
      </c>
      <c r="H22" s="68" t="s">
        <v>48</v>
      </c>
      <c r="I22" s="66" t="s">
        <v>30</v>
      </c>
      <c r="J22" s="114"/>
      <c r="K22" s="57"/>
      <c r="L22" s="114"/>
    </row>
    <row r="23" spans="1:15" ht="72" customHeight="1" x14ac:dyDescent="0.2">
      <c r="A23" s="69" t="s">
        <v>144</v>
      </c>
      <c r="B23" s="59" t="s">
        <v>127</v>
      </c>
      <c r="C23" s="59" t="s">
        <v>128</v>
      </c>
      <c r="D23" s="127" t="s">
        <v>129</v>
      </c>
      <c r="E23" s="60" t="s">
        <v>143</v>
      </c>
      <c r="F23" s="63" t="s">
        <v>118</v>
      </c>
      <c r="G23" s="83" t="s">
        <v>323</v>
      </c>
      <c r="H23" s="68" t="s">
        <v>48</v>
      </c>
      <c r="I23" s="66" t="s">
        <v>30</v>
      </c>
      <c r="J23" s="114"/>
      <c r="K23" s="57"/>
      <c r="L23" s="114"/>
    </row>
    <row r="24" spans="1:15" ht="20.100000000000001" customHeight="1" x14ac:dyDescent="0.2">
      <c r="A24" s="115">
        <v>1.4</v>
      </c>
      <c r="B24" s="116" t="s">
        <v>145</v>
      </c>
      <c r="C24" s="117"/>
      <c r="D24" s="119"/>
      <c r="E24" s="118"/>
      <c r="F24" s="119"/>
      <c r="G24" s="119"/>
      <c r="H24" s="120"/>
      <c r="I24" s="120"/>
      <c r="J24" s="120"/>
      <c r="K24" s="120"/>
      <c r="L24" s="121"/>
    </row>
    <row r="25" spans="1:15" ht="65.25" customHeight="1" x14ac:dyDescent="0.2">
      <c r="A25" s="91" t="s">
        <v>146</v>
      </c>
      <c r="B25" s="92" t="s">
        <v>138</v>
      </c>
      <c r="C25" s="82" t="s">
        <v>139</v>
      </c>
      <c r="D25" s="128" t="s">
        <v>140</v>
      </c>
      <c r="E25" s="93" t="s">
        <v>304</v>
      </c>
      <c r="F25" s="63" t="s">
        <v>118</v>
      </c>
      <c r="G25" s="129" t="s">
        <v>119</v>
      </c>
      <c r="H25" s="95" t="s">
        <v>48</v>
      </c>
      <c r="I25" s="96" t="s">
        <v>30</v>
      </c>
      <c r="J25" s="97"/>
      <c r="K25" s="98"/>
      <c r="L25" s="99"/>
    </row>
    <row r="26" spans="1:15" ht="54" customHeight="1" x14ac:dyDescent="0.2">
      <c r="A26" s="91" t="s">
        <v>147</v>
      </c>
      <c r="B26" s="59" t="s">
        <v>124</v>
      </c>
      <c r="C26" s="103" t="s">
        <v>303</v>
      </c>
      <c r="D26" s="93" t="s">
        <v>148</v>
      </c>
      <c r="E26" s="93" t="s">
        <v>304</v>
      </c>
      <c r="F26" s="63" t="s">
        <v>118</v>
      </c>
      <c r="G26" s="83" t="s">
        <v>149</v>
      </c>
      <c r="H26" s="68" t="s">
        <v>48</v>
      </c>
      <c r="I26" s="66" t="s">
        <v>30</v>
      </c>
      <c r="J26" s="114"/>
      <c r="K26" s="57"/>
      <c r="L26" s="114"/>
    </row>
    <row r="27" spans="1:15" ht="66.75" customHeight="1" x14ac:dyDescent="0.2">
      <c r="A27" s="91" t="s">
        <v>150</v>
      </c>
      <c r="B27" s="92" t="s">
        <v>116</v>
      </c>
      <c r="C27" s="103" t="s">
        <v>151</v>
      </c>
      <c r="D27" s="60" t="s">
        <v>152</v>
      </c>
      <c r="E27" s="60" t="s">
        <v>300</v>
      </c>
      <c r="F27" s="63" t="s">
        <v>118</v>
      </c>
      <c r="G27" s="83" t="s">
        <v>119</v>
      </c>
      <c r="H27" s="95" t="s">
        <v>48</v>
      </c>
      <c r="I27" s="96" t="s">
        <v>30</v>
      </c>
      <c r="J27" s="97"/>
      <c r="K27" s="98"/>
      <c r="L27" s="99"/>
    </row>
    <row r="28" spans="1:15" ht="20.100000000000001" customHeight="1" x14ac:dyDescent="0.2">
      <c r="A28" s="115">
        <v>1.5</v>
      </c>
      <c r="B28" s="116" t="s">
        <v>153</v>
      </c>
      <c r="C28" s="117"/>
      <c r="D28" s="119"/>
      <c r="E28" s="118"/>
      <c r="F28" s="119"/>
      <c r="G28" s="119"/>
      <c r="H28" s="120"/>
      <c r="I28" s="120"/>
      <c r="J28" s="120"/>
      <c r="K28" s="120"/>
      <c r="L28" s="121"/>
    </row>
    <row r="29" spans="1:15" ht="37.9" customHeight="1" x14ac:dyDescent="0.2">
      <c r="A29" s="91" t="s">
        <v>154</v>
      </c>
      <c r="B29" s="92" t="s">
        <v>153</v>
      </c>
      <c r="C29" s="64" t="s">
        <v>155</v>
      </c>
      <c r="D29" s="93" t="s">
        <v>111</v>
      </c>
      <c r="E29" s="93" t="s">
        <v>156</v>
      </c>
      <c r="F29" s="94" t="s">
        <v>157</v>
      </c>
      <c r="G29" s="129" t="s">
        <v>158</v>
      </c>
      <c r="H29" s="95" t="s">
        <v>48</v>
      </c>
      <c r="I29" s="96" t="s">
        <v>30</v>
      </c>
      <c r="J29" s="97"/>
      <c r="K29" s="98"/>
      <c r="L29" s="99"/>
    </row>
    <row r="30" spans="1:15" ht="20.100000000000001" customHeight="1" x14ac:dyDescent="0.2">
      <c r="A30" s="115">
        <v>1.6</v>
      </c>
      <c r="B30" s="116" t="s">
        <v>349</v>
      </c>
      <c r="C30" s="117"/>
      <c r="D30" s="119"/>
      <c r="E30" s="118"/>
      <c r="F30" s="119"/>
      <c r="G30" s="119"/>
      <c r="H30" s="120"/>
      <c r="I30" s="120"/>
      <c r="J30" s="120"/>
      <c r="K30" s="120"/>
      <c r="L30" s="121"/>
    </row>
    <row r="31" spans="1:15" ht="130.9" customHeight="1" thickBot="1" x14ac:dyDescent="0.25">
      <c r="A31" s="122" t="s">
        <v>159</v>
      </c>
      <c r="B31" s="134" t="s">
        <v>346</v>
      </c>
      <c r="C31" s="64" t="s">
        <v>344</v>
      </c>
      <c r="D31" s="123" t="s">
        <v>111</v>
      </c>
      <c r="E31" s="123" t="s">
        <v>347</v>
      </c>
      <c r="F31" s="63" t="s">
        <v>348</v>
      </c>
      <c r="G31" s="58" t="s">
        <v>345</v>
      </c>
      <c r="H31" s="95" t="s">
        <v>56</v>
      </c>
      <c r="I31" s="96" t="s">
        <v>62</v>
      </c>
      <c r="J31" s="61"/>
      <c r="K31" s="57"/>
      <c r="L31" s="33"/>
      <c r="N31" s="81"/>
      <c r="O31" s="81"/>
    </row>
    <row r="32" spans="1:15" ht="30" customHeight="1" thickBot="1" x14ac:dyDescent="0.25">
      <c r="A32" s="76" t="s">
        <v>308</v>
      </c>
      <c r="B32" s="77"/>
      <c r="C32" s="77"/>
      <c r="D32" s="78"/>
      <c r="E32" s="80"/>
      <c r="F32" s="80"/>
      <c r="G32" s="80"/>
      <c r="H32" s="78"/>
      <c r="I32" s="78"/>
      <c r="J32" s="78"/>
      <c r="K32" s="78"/>
      <c r="L32" s="79"/>
    </row>
    <row r="33" spans="1:15" ht="20.100000000000001" customHeight="1" x14ac:dyDescent="0.2">
      <c r="A33" s="115">
        <v>2.1</v>
      </c>
      <c r="B33" s="116" t="s">
        <v>309</v>
      </c>
      <c r="C33" s="117"/>
      <c r="D33" s="119"/>
      <c r="E33" s="118"/>
      <c r="F33" s="119"/>
      <c r="G33" s="119"/>
      <c r="H33" s="120"/>
      <c r="I33" s="120"/>
      <c r="J33" s="120"/>
      <c r="K33" s="120"/>
      <c r="L33" s="121"/>
    </row>
    <row r="34" spans="1:15" ht="44.45" customHeight="1" x14ac:dyDescent="0.2">
      <c r="A34" s="102" t="s">
        <v>160</v>
      </c>
      <c r="B34" s="64" t="s">
        <v>171</v>
      </c>
      <c r="C34" s="64" t="s">
        <v>172</v>
      </c>
      <c r="D34" s="63" t="s">
        <v>173</v>
      </c>
      <c r="E34" s="60" t="s">
        <v>305</v>
      </c>
      <c r="F34" s="63" t="s">
        <v>174</v>
      </c>
      <c r="G34" s="63" t="s">
        <v>175</v>
      </c>
      <c r="H34" s="65" t="s">
        <v>76</v>
      </c>
      <c r="I34" s="72" t="s">
        <v>62</v>
      </c>
      <c r="J34" s="61"/>
      <c r="K34" s="57"/>
      <c r="L34" s="33"/>
    </row>
    <row r="35" spans="1:15" ht="44.45" customHeight="1" x14ac:dyDescent="0.2">
      <c r="A35" s="102" t="s">
        <v>161</v>
      </c>
      <c r="B35" s="64" t="s">
        <v>177</v>
      </c>
      <c r="C35" s="64" t="s">
        <v>178</v>
      </c>
      <c r="D35" s="63" t="s">
        <v>111</v>
      </c>
      <c r="E35" s="60" t="s">
        <v>112</v>
      </c>
      <c r="F35" s="63" t="s">
        <v>174</v>
      </c>
      <c r="G35" s="63" t="s">
        <v>175</v>
      </c>
      <c r="H35" s="68" t="s">
        <v>48</v>
      </c>
      <c r="I35" s="66" t="s">
        <v>30</v>
      </c>
      <c r="J35" s="61"/>
      <c r="K35" s="57"/>
      <c r="L35" s="33"/>
    </row>
    <row r="36" spans="1:15" ht="20.100000000000001" customHeight="1" x14ac:dyDescent="0.2">
      <c r="A36" s="115">
        <v>2.2000000000000002</v>
      </c>
      <c r="B36" s="116" t="s">
        <v>179</v>
      </c>
      <c r="C36" s="117"/>
      <c r="D36" s="119"/>
      <c r="E36" s="118"/>
      <c r="F36" s="119"/>
      <c r="G36" s="119"/>
      <c r="H36" s="120"/>
      <c r="I36" s="120"/>
      <c r="J36" s="120"/>
      <c r="K36" s="120"/>
      <c r="L36" s="121"/>
    </row>
    <row r="37" spans="1:15" s="90" customFormat="1" ht="60" x14ac:dyDescent="0.25">
      <c r="A37" s="102" t="s">
        <v>162</v>
      </c>
      <c r="B37" s="64" t="s">
        <v>181</v>
      </c>
      <c r="C37" s="64" t="s">
        <v>330</v>
      </c>
      <c r="D37" s="63" t="s">
        <v>306</v>
      </c>
      <c r="E37" s="60" t="s">
        <v>305</v>
      </c>
      <c r="F37" s="63" t="s">
        <v>166</v>
      </c>
      <c r="G37" s="63" t="s">
        <v>169</v>
      </c>
      <c r="H37" s="65" t="s">
        <v>56</v>
      </c>
      <c r="I37" s="72" t="s">
        <v>62</v>
      </c>
      <c r="J37" s="61"/>
      <c r="K37" s="57"/>
      <c r="L37" s="33"/>
      <c r="N37" s="75"/>
      <c r="O37" s="75"/>
    </row>
    <row r="38" spans="1:15" ht="48" x14ac:dyDescent="0.2">
      <c r="A38" s="102" t="s">
        <v>163</v>
      </c>
      <c r="B38" s="64" t="s">
        <v>182</v>
      </c>
      <c r="C38" s="64" t="s">
        <v>167</v>
      </c>
      <c r="D38" s="63" t="s">
        <v>183</v>
      </c>
      <c r="E38" s="60" t="s">
        <v>305</v>
      </c>
      <c r="F38" s="63" t="s">
        <v>168</v>
      </c>
      <c r="G38" s="63" t="s">
        <v>169</v>
      </c>
      <c r="H38" s="65" t="s">
        <v>56</v>
      </c>
      <c r="I38" s="72" t="s">
        <v>62</v>
      </c>
      <c r="J38" s="61"/>
      <c r="K38" s="57"/>
      <c r="L38" s="33"/>
    </row>
    <row r="39" spans="1:15" ht="20.100000000000001" customHeight="1" x14ac:dyDescent="0.2">
      <c r="A39" s="115">
        <v>2.2999999999999998</v>
      </c>
      <c r="B39" s="116" t="s">
        <v>184</v>
      </c>
      <c r="C39" s="117"/>
      <c r="D39" s="119"/>
      <c r="E39" s="118"/>
      <c r="F39" s="119"/>
      <c r="G39" s="119"/>
      <c r="H39" s="120"/>
      <c r="I39" s="120"/>
      <c r="J39" s="120"/>
      <c r="K39" s="120"/>
      <c r="L39" s="121"/>
    </row>
    <row r="40" spans="1:15" ht="48" x14ac:dyDescent="0.2">
      <c r="A40" s="102" t="s">
        <v>164</v>
      </c>
      <c r="B40" s="64" t="s">
        <v>185</v>
      </c>
      <c r="C40" s="64" t="s">
        <v>329</v>
      </c>
      <c r="D40" s="63" t="s">
        <v>183</v>
      </c>
      <c r="E40" s="60" t="s">
        <v>305</v>
      </c>
      <c r="F40" s="63" t="s">
        <v>168</v>
      </c>
      <c r="G40" s="63" t="s">
        <v>169</v>
      </c>
      <c r="H40" s="65" t="s">
        <v>56</v>
      </c>
      <c r="I40" s="72" t="s">
        <v>62</v>
      </c>
      <c r="J40" s="86"/>
      <c r="K40" s="87"/>
      <c r="L40" s="88"/>
    </row>
    <row r="41" spans="1:15" ht="20.100000000000001" customHeight="1" x14ac:dyDescent="0.2">
      <c r="A41" s="115">
        <v>2.4</v>
      </c>
      <c r="B41" s="116" t="s">
        <v>186</v>
      </c>
      <c r="C41" s="117"/>
      <c r="D41" s="119"/>
      <c r="E41" s="118"/>
      <c r="F41" s="119"/>
      <c r="G41" s="119"/>
      <c r="H41" s="120"/>
      <c r="I41" s="120"/>
      <c r="J41" s="120"/>
      <c r="K41" s="120"/>
      <c r="L41" s="121"/>
    </row>
    <row r="42" spans="1:15" ht="44.45" customHeight="1" x14ac:dyDescent="0.2">
      <c r="A42" s="102" t="s">
        <v>165</v>
      </c>
      <c r="B42" s="64" t="s">
        <v>187</v>
      </c>
      <c r="C42" s="64" t="s">
        <v>188</v>
      </c>
      <c r="D42" s="63" t="s">
        <v>111</v>
      </c>
      <c r="E42" s="60" t="s">
        <v>189</v>
      </c>
      <c r="F42" s="63" t="s">
        <v>190</v>
      </c>
      <c r="G42" s="63" t="s">
        <v>111</v>
      </c>
      <c r="H42" s="68" t="s">
        <v>48</v>
      </c>
      <c r="I42" s="66" t="s">
        <v>30</v>
      </c>
      <c r="J42" s="61"/>
      <c r="K42" s="57"/>
      <c r="L42" s="33"/>
    </row>
    <row r="43" spans="1:15" ht="30" customHeight="1" x14ac:dyDescent="0.2">
      <c r="A43" s="76" t="s">
        <v>310</v>
      </c>
      <c r="B43" s="77"/>
      <c r="C43" s="77"/>
      <c r="D43" s="78"/>
      <c r="E43" s="80"/>
      <c r="F43" s="80"/>
      <c r="G43" s="80"/>
      <c r="H43" s="78"/>
      <c r="I43" s="78"/>
      <c r="J43" s="78"/>
      <c r="K43" s="78"/>
      <c r="L43" s="79"/>
      <c r="N43" s="81"/>
      <c r="O43" s="81"/>
    </row>
    <row r="44" spans="1:15" ht="20.100000000000001" customHeight="1" x14ac:dyDescent="0.2">
      <c r="A44" s="115">
        <v>3.1</v>
      </c>
      <c r="B44" s="116" t="s">
        <v>191</v>
      </c>
      <c r="C44" s="117"/>
      <c r="D44" s="119"/>
      <c r="E44" s="118"/>
      <c r="F44" s="119"/>
      <c r="G44" s="119"/>
      <c r="H44" s="120"/>
      <c r="I44" s="120"/>
      <c r="J44" s="120"/>
      <c r="K44" s="120"/>
      <c r="L44" s="121"/>
    </row>
    <row r="45" spans="1:15" ht="24" x14ac:dyDescent="0.2">
      <c r="A45" s="102" t="s">
        <v>170</v>
      </c>
      <c r="B45" s="64" t="s">
        <v>193</v>
      </c>
      <c r="C45" s="64" t="s">
        <v>194</v>
      </c>
      <c r="D45" s="63" t="s">
        <v>111</v>
      </c>
      <c r="E45" s="89" t="s">
        <v>195</v>
      </c>
      <c r="F45" s="63" t="s">
        <v>196</v>
      </c>
      <c r="G45" s="63" t="s">
        <v>197</v>
      </c>
      <c r="H45" s="71" t="s">
        <v>198</v>
      </c>
      <c r="I45" s="66" t="s">
        <v>30</v>
      </c>
      <c r="J45" s="61"/>
      <c r="K45" s="57"/>
      <c r="L45" s="33"/>
      <c r="N45" s="81"/>
      <c r="O45" s="81"/>
    </row>
    <row r="46" spans="1:15" x14ac:dyDescent="0.2">
      <c r="A46" s="102" t="s">
        <v>176</v>
      </c>
      <c r="B46" s="64" t="s">
        <v>200</v>
      </c>
      <c r="C46" s="64" t="s">
        <v>201</v>
      </c>
      <c r="D46" s="63"/>
      <c r="E46" s="89" t="s">
        <v>195</v>
      </c>
      <c r="F46" s="63" t="s">
        <v>202</v>
      </c>
      <c r="G46" s="63"/>
      <c r="H46" s="71" t="s">
        <v>56</v>
      </c>
      <c r="I46" s="72" t="s">
        <v>62</v>
      </c>
      <c r="J46" s="61"/>
      <c r="K46" s="57"/>
      <c r="L46" s="33"/>
      <c r="N46" s="81"/>
      <c r="O46" s="81"/>
    </row>
    <row r="47" spans="1:15" ht="72" x14ac:dyDescent="0.2">
      <c r="A47" s="102" t="s">
        <v>311</v>
      </c>
      <c r="B47" s="64" t="s">
        <v>204</v>
      </c>
      <c r="C47" s="64" t="s">
        <v>330</v>
      </c>
      <c r="D47" s="63" t="s">
        <v>296</v>
      </c>
      <c r="E47" s="89" t="s">
        <v>195</v>
      </c>
      <c r="F47" s="63" t="s">
        <v>166</v>
      </c>
      <c r="G47" s="63"/>
      <c r="H47" s="71" t="s">
        <v>56</v>
      </c>
      <c r="I47" s="72" t="s">
        <v>62</v>
      </c>
      <c r="J47" s="61"/>
      <c r="K47" s="57"/>
      <c r="L47" s="33"/>
      <c r="N47" s="81"/>
      <c r="O47" s="81"/>
    </row>
    <row r="48" spans="1:15" ht="28.15" customHeight="1" x14ac:dyDescent="0.2">
      <c r="A48" s="102" t="s">
        <v>312</v>
      </c>
      <c r="B48" s="64" t="s">
        <v>205</v>
      </c>
      <c r="C48" s="64" t="s">
        <v>206</v>
      </c>
      <c r="D48" s="63" t="s">
        <v>111</v>
      </c>
      <c r="E48" s="89" t="s">
        <v>195</v>
      </c>
      <c r="F48" s="63" t="s">
        <v>207</v>
      </c>
      <c r="G48" s="63" t="s">
        <v>197</v>
      </c>
      <c r="H48" s="112" t="s">
        <v>56</v>
      </c>
      <c r="I48" s="85" t="s">
        <v>30</v>
      </c>
      <c r="J48" s="86"/>
      <c r="K48" s="87"/>
      <c r="L48" s="88"/>
      <c r="N48" s="81"/>
      <c r="O48" s="81"/>
    </row>
    <row r="49" spans="1:15" ht="28.15" customHeight="1" x14ac:dyDescent="0.2">
      <c r="A49" s="102" t="s">
        <v>313</v>
      </c>
      <c r="B49" s="64" t="s">
        <v>208</v>
      </c>
      <c r="C49" s="64" t="s">
        <v>209</v>
      </c>
      <c r="D49" s="63"/>
      <c r="E49" s="89" t="s">
        <v>210</v>
      </c>
      <c r="F49" s="63" t="s">
        <v>211</v>
      </c>
      <c r="G49" s="63"/>
      <c r="H49" s="71" t="s">
        <v>40</v>
      </c>
      <c r="I49" s="72" t="s">
        <v>74</v>
      </c>
      <c r="J49" s="61"/>
      <c r="K49" s="57"/>
      <c r="L49" s="33"/>
      <c r="N49" s="81"/>
      <c r="O49" s="81"/>
    </row>
    <row r="50" spans="1:15" ht="24" x14ac:dyDescent="0.2">
      <c r="A50" s="102" t="s">
        <v>314</v>
      </c>
      <c r="B50" s="64" t="s">
        <v>307</v>
      </c>
      <c r="C50" s="64" t="s">
        <v>333</v>
      </c>
      <c r="D50" s="63"/>
      <c r="E50" s="89" t="s">
        <v>195</v>
      </c>
      <c r="F50" s="63" t="s">
        <v>196</v>
      </c>
      <c r="G50" s="63"/>
      <c r="H50" s="32" t="s">
        <v>36</v>
      </c>
      <c r="I50" s="72" t="s">
        <v>62</v>
      </c>
      <c r="J50" s="61"/>
      <c r="K50" s="57"/>
      <c r="L50" s="33"/>
      <c r="N50" s="81"/>
      <c r="O50" s="81"/>
    </row>
    <row r="51" spans="1:15" ht="20.100000000000001" customHeight="1" x14ac:dyDescent="0.2">
      <c r="A51" s="115">
        <v>3.2</v>
      </c>
      <c r="B51" s="116" t="s">
        <v>186</v>
      </c>
      <c r="C51" s="117"/>
      <c r="D51" s="119"/>
      <c r="E51" s="118"/>
      <c r="F51" s="119"/>
      <c r="G51" s="119"/>
      <c r="H51" s="120"/>
      <c r="I51" s="120"/>
      <c r="J51" s="120"/>
      <c r="K51" s="120"/>
      <c r="L51" s="121"/>
    </row>
    <row r="52" spans="1:15" ht="44.45" customHeight="1" x14ac:dyDescent="0.2">
      <c r="A52" s="102" t="s">
        <v>180</v>
      </c>
      <c r="B52" s="64" t="s">
        <v>187</v>
      </c>
      <c r="C52" s="64" t="s">
        <v>188</v>
      </c>
      <c r="D52" s="63" t="s">
        <v>111</v>
      </c>
      <c r="E52" s="60" t="s">
        <v>189</v>
      </c>
      <c r="F52" s="63" t="s">
        <v>190</v>
      </c>
      <c r="G52" s="63" t="s">
        <v>111</v>
      </c>
      <c r="H52" s="68" t="s">
        <v>48</v>
      </c>
      <c r="I52" s="66" t="s">
        <v>30</v>
      </c>
      <c r="J52" s="61"/>
      <c r="K52" s="57"/>
      <c r="L52" s="33"/>
    </row>
    <row r="53" spans="1:15" ht="30" customHeight="1" x14ac:dyDescent="0.2">
      <c r="A53" s="76" t="s">
        <v>315</v>
      </c>
      <c r="B53" s="77"/>
      <c r="C53" s="77"/>
      <c r="D53" s="78"/>
      <c r="E53" s="80"/>
      <c r="F53" s="80"/>
      <c r="G53" s="80"/>
      <c r="H53" s="78"/>
      <c r="I53" s="78"/>
      <c r="J53" s="78"/>
      <c r="K53" s="78"/>
      <c r="L53" s="79"/>
    </row>
    <row r="54" spans="1:15" ht="20.100000000000001" customHeight="1" x14ac:dyDescent="0.2">
      <c r="A54" s="115">
        <v>4.0999999999999996</v>
      </c>
      <c r="B54" s="116" t="s">
        <v>213</v>
      </c>
      <c r="C54" s="117"/>
      <c r="D54" s="119"/>
      <c r="E54" s="118"/>
      <c r="F54" s="119"/>
      <c r="G54" s="119"/>
      <c r="H54" s="120"/>
      <c r="I54" s="120"/>
      <c r="J54" s="120"/>
      <c r="K54" s="120"/>
      <c r="L54" s="121"/>
    </row>
    <row r="55" spans="1:15" ht="44.45" customHeight="1" x14ac:dyDescent="0.2">
      <c r="A55" s="111" t="s">
        <v>192</v>
      </c>
      <c r="B55" s="64" t="s">
        <v>214</v>
      </c>
      <c r="C55" s="64" t="s">
        <v>215</v>
      </c>
      <c r="D55" s="63" t="s">
        <v>111</v>
      </c>
      <c r="E55" s="60" t="s">
        <v>112</v>
      </c>
      <c r="F55" s="63" t="s">
        <v>111</v>
      </c>
      <c r="G55" s="63" t="s">
        <v>175</v>
      </c>
      <c r="H55" s="65" t="s">
        <v>198</v>
      </c>
      <c r="I55" s="66" t="s">
        <v>30</v>
      </c>
      <c r="J55" s="61"/>
      <c r="K55" s="57"/>
      <c r="L55" s="33"/>
    </row>
    <row r="56" spans="1:15" ht="44.45" customHeight="1" x14ac:dyDescent="0.2">
      <c r="A56" s="111" t="s">
        <v>199</v>
      </c>
      <c r="B56" s="64" t="s">
        <v>216</v>
      </c>
      <c r="C56" s="64" t="s">
        <v>217</v>
      </c>
      <c r="D56" s="63" t="s">
        <v>111</v>
      </c>
      <c r="E56" s="89" t="s">
        <v>218</v>
      </c>
      <c r="F56" s="63"/>
      <c r="G56" s="63"/>
      <c r="H56" s="65" t="s">
        <v>198</v>
      </c>
      <c r="I56" s="66" t="s">
        <v>30</v>
      </c>
      <c r="J56" s="61"/>
      <c r="K56" s="57"/>
      <c r="L56" s="33"/>
      <c r="N56" s="81"/>
      <c r="O56" s="81"/>
    </row>
    <row r="57" spans="1:15" ht="44.45" customHeight="1" x14ac:dyDescent="0.2">
      <c r="A57" s="111" t="s">
        <v>203</v>
      </c>
      <c r="B57" s="64" t="s">
        <v>219</v>
      </c>
      <c r="C57" s="64" t="s">
        <v>220</v>
      </c>
      <c r="D57" s="63" t="s">
        <v>111</v>
      </c>
      <c r="E57" s="89" t="s">
        <v>195</v>
      </c>
      <c r="F57" s="63"/>
      <c r="G57" s="63" t="s">
        <v>221</v>
      </c>
      <c r="H57" s="32" t="s">
        <v>198</v>
      </c>
      <c r="I57" s="66" t="s">
        <v>30</v>
      </c>
      <c r="J57" s="61"/>
      <c r="K57" s="57"/>
      <c r="L57" s="33"/>
      <c r="N57" s="81"/>
      <c r="O57" s="81"/>
    </row>
    <row r="58" spans="1:15" ht="20.100000000000001" customHeight="1" x14ac:dyDescent="0.2">
      <c r="A58" s="115">
        <v>4.2</v>
      </c>
      <c r="B58" s="116" t="s">
        <v>186</v>
      </c>
      <c r="C58" s="117"/>
      <c r="D58" s="119"/>
      <c r="E58" s="118"/>
      <c r="F58" s="119"/>
      <c r="G58" s="119"/>
      <c r="H58" s="120"/>
      <c r="I58" s="120"/>
      <c r="J58" s="120"/>
      <c r="K58" s="120"/>
      <c r="L58" s="121"/>
    </row>
    <row r="59" spans="1:15" ht="44.45" customHeight="1" x14ac:dyDescent="0.2">
      <c r="A59" s="102" t="s">
        <v>212</v>
      </c>
      <c r="B59" s="64" t="s">
        <v>187</v>
      </c>
      <c r="C59" s="64" t="s">
        <v>188</v>
      </c>
      <c r="D59" s="63" t="s">
        <v>111</v>
      </c>
      <c r="E59" s="60" t="s">
        <v>189</v>
      </c>
      <c r="F59" s="63" t="s">
        <v>190</v>
      </c>
      <c r="G59" s="63" t="s">
        <v>111</v>
      </c>
      <c r="H59" s="68" t="s">
        <v>48</v>
      </c>
      <c r="I59" s="66" t="s">
        <v>30</v>
      </c>
      <c r="J59" s="61"/>
      <c r="K59" s="57"/>
      <c r="L59" s="33"/>
    </row>
    <row r="60" spans="1:15" ht="30" customHeight="1" thickBot="1" x14ac:dyDescent="0.25">
      <c r="A60" s="76" t="s">
        <v>316</v>
      </c>
      <c r="B60" s="77"/>
      <c r="C60" s="77"/>
      <c r="D60" s="78"/>
      <c r="E60" s="80"/>
      <c r="F60" s="80"/>
      <c r="G60" s="80"/>
      <c r="H60" s="78"/>
      <c r="I60" s="78"/>
      <c r="J60" s="78"/>
      <c r="K60" s="78"/>
      <c r="L60" s="79"/>
    </row>
    <row r="61" spans="1:15" ht="20.100000000000001" customHeight="1" x14ac:dyDescent="0.2">
      <c r="A61" s="115">
        <v>5.2</v>
      </c>
      <c r="B61" s="116" t="s">
        <v>223</v>
      </c>
      <c r="C61" s="117"/>
      <c r="D61" s="119"/>
      <c r="E61" s="118"/>
      <c r="F61" s="119"/>
      <c r="G61" s="119"/>
      <c r="H61" s="120"/>
      <c r="I61" s="120"/>
      <c r="J61" s="120"/>
      <c r="K61" s="120"/>
      <c r="L61" s="121"/>
    </row>
    <row r="62" spans="1:15" ht="84" x14ac:dyDescent="0.2">
      <c r="A62" s="102" t="s">
        <v>222</v>
      </c>
      <c r="B62" s="64" t="s">
        <v>224</v>
      </c>
      <c r="C62" s="64" t="s">
        <v>225</v>
      </c>
      <c r="D62" s="63" t="s">
        <v>226</v>
      </c>
      <c r="E62" s="60" t="s">
        <v>305</v>
      </c>
      <c r="F62" s="63" t="s">
        <v>227</v>
      </c>
      <c r="G62" s="58" t="s">
        <v>326</v>
      </c>
      <c r="H62" s="32" t="s">
        <v>56</v>
      </c>
      <c r="I62" s="72" t="s">
        <v>62</v>
      </c>
      <c r="J62" s="61"/>
      <c r="K62" s="57"/>
      <c r="L62" s="113"/>
    </row>
    <row r="63" spans="1:15" ht="60" x14ac:dyDescent="0.2">
      <c r="A63" s="101" t="s">
        <v>317</v>
      </c>
      <c r="B63" s="100" t="s">
        <v>229</v>
      </c>
      <c r="C63" s="100" t="s">
        <v>230</v>
      </c>
      <c r="D63" s="105" t="s">
        <v>231</v>
      </c>
      <c r="E63" s="60" t="s">
        <v>305</v>
      </c>
      <c r="F63" s="105" t="s">
        <v>118</v>
      </c>
      <c r="G63" s="58" t="s">
        <v>325</v>
      </c>
      <c r="H63" s="32" t="s">
        <v>56</v>
      </c>
      <c r="I63" s="72" t="s">
        <v>62</v>
      </c>
      <c r="J63" s="61"/>
      <c r="K63" s="57"/>
      <c r="L63" s="113"/>
    </row>
    <row r="64" spans="1:15" ht="108" x14ac:dyDescent="0.2">
      <c r="A64" s="101" t="s">
        <v>318</v>
      </c>
      <c r="B64" s="100" t="s">
        <v>232</v>
      </c>
      <c r="C64" s="100" t="s">
        <v>233</v>
      </c>
      <c r="D64" s="105" t="s">
        <v>111</v>
      </c>
      <c r="E64" s="60" t="s">
        <v>234</v>
      </c>
      <c r="F64" s="105" t="s">
        <v>235</v>
      </c>
      <c r="G64" s="58"/>
      <c r="H64" s="71" t="s">
        <v>68</v>
      </c>
      <c r="I64" s="66" t="s">
        <v>30</v>
      </c>
      <c r="J64" s="61"/>
      <c r="K64" s="57"/>
      <c r="L64" s="33"/>
      <c r="N64" s="81"/>
      <c r="O64" s="81"/>
    </row>
    <row r="65" spans="1:15" ht="20.100000000000001" customHeight="1" x14ac:dyDescent="0.2">
      <c r="A65" s="115">
        <v>5.3</v>
      </c>
      <c r="B65" s="116" t="s">
        <v>236</v>
      </c>
      <c r="C65" s="117"/>
      <c r="D65" s="119"/>
      <c r="E65" s="118"/>
      <c r="F65" s="119"/>
      <c r="G65" s="119"/>
      <c r="H65" s="120"/>
      <c r="I65" s="120"/>
      <c r="J65" s="120"/>
      <c r="K65" s="120"/>
      <c r="L65" s="121"/>
    </row>
    <row r="66" spans="1:15" ht="130.15" customHeight="1" x14ac:dyDescent="0.2">
      <c r="A66" s="102" t="s">
        <v>319</v>
      </c>
      <c r="B66" s="64" t="s">
        <v>237</v>
      </c>
      <c r="C66" s="64" t="s">
        <v>167</v>
      </c>
      <c r="D66" s="63" t="s">
        <v>238</v>
      </c>
      <c r="E66" s="60" t="s">
        <v>143</v>
      </c>
      <c r="F66" s="63" t="s">
        <v>168</v>
      </c>
      <c r="G66" s="132" t="s">
        <v>327</v>
      </c>
      <c r="H66" s="32" t="s">
        <v>56</v>
      </c>
      <c r="I66" s="72" t="s">
        <v>62</v>
      </c>
      <c r="J66" s="61"/>
      <c r="K66" s="57"/>
      <c r="L66" s="113"/>
    </row>
    <row r="67" spans="1:15" ht="48" x14ac:dyDescent="0.2">
      <c r="A67" s="101" t="s">
        <v>320</v>
      </c>
      <c r="B67" s="100" t="s">
        <v>239</v>
      </c>
      <c r="C67" s="100" t="s">
        <v>230</v>
      </c>
      <c r="D67" s="105" t="s">
        <v>240</v>
      </c>
      <c r="E67" s="60" t="s">
        <v>143</v>
      </c>
      <c r="F67" s="105" t="s">
        <v>118</v>
      </c>
      <c r="G67" s="58" t="s">
        <v>325</v>
      </c>
      <c r="H67" s="32" t="s">
        <v>56</v>
      </c>
      <c r="I67" s="72" t="s">
        <v>62</v>
      </c>
      <c r="J67" s="61"/>
      <c r="K67" s="57"/>
      <c r="L67" s="113"/>
    </row>
    <row r="68" spans="1:15" ht="36" x14ac:dyDescent="0.2">
      <c r="A68" s="101" t="s">
        <v>321</v>
      </c>
      <c r="B68" s="100" t="s">
        <v>141</v>
      </c>
      <c r="C68" s="100" t="s">
        <v>241</v>
      </c>
      <c r="D68" s="105"/>
      <c r="E68" s="60" t="s">
        <v>143</v>
      </c>
      <c r="F68" s="105" t="s">
        <v>196</v>
      </c>
      <c r="G68" s="58"/>
      <c r="H68" s="32" t="s">
        <v>44</v>
      </c>
      <c r="I68" s="72" t="s">
        <v>62</v>
      </c>
      <c r="J68" s="61"/>
      <c r="K68" s="57"/>
      <c r="L68" s="113"/>
      <c r="N68" s="81"/>
      <c r="O68" s="81"/>
    </row>
    <row r="69" spans="1:15" ht="30" customHeight="1" thickBot="1" x14ac:dyDescent="0.25">
      <c r="A69" s="106" t="s">
        <v>335</v>
      </c>
      <c r="B69" s="107"/>
      <c r="C69" s="107"/>
      <c r="D69" s="109"/>
      <c r="E69" s="108"/>
      <c r="F69" s="108"/>
      <c r="G69" s="108"/>
      <c r="H69" s="109"/>
      <c r="I69" s="109"/>
      <c r="J69" s="109"/>
      <c r="K69" s="109"/>
      <c r="L69" s="110"/>
    </row>
    <row r="70" spans="1:15" ht="20.100000000000001" customHeight="1" x14ac:dyDescent="0.2">
      <c r="A70" s="115">
        <v>6.1</v>
      </c>
      <c r="B70" s="116" t="s">
        <v>336</v>
      </c>
      <c r="C70" s="117"/>
      <c r="D70" s="119"/>
      <c r="E70" s="118"/>
      <c r="F70" s="119"/>
      <c r="G70" s="119"/>
      <c r="H70" s="120"/>
      <c r="I70" s="120"/>
      <c r="J70" s="120"/>
      <c r="K70" s="120"/>
      <c r="L70" s="121"/>
      <c r="N70" s="81"/>
      <c r="O70" s="81"/>
    </row>
    <row r="71" spans="1:15" ht="36" x14ac:dyDescent="0.2">
      <c r="A71" s="122" t="s">
        <v>228</v>
      </c>
      <c r="B71" s="134" t="s">
        <v>354</v>
      </c>
      <c r="C71" s="64" t="s">
        <v>350</v>
      </c>
      <c r="D71" s="63" t="s">
        <v>351</v>
      </c>
      <c r="E71" s="123" t="s">
        <v>352</v>
      </c>
      <c r="F71" s="63" t="s">
        <v>174</v>
      </c>
      <c r="G71" s="58" t="s">
        <v>353</v>
      </c>
      <c r="H71" s="71" t="s">
        <v>56</v>
      </c>
      <c r="I71" s="124" t="s">
        <v>62</v>
      </c>
      <c r="J71" s="61"/>
      <c r="K71" s="57"/>
      <c r="L71" s="33"/>
      <c r="N71" s="81"/>
      <c r="O71" s="81"/>
    </row>
    <row r="72" spans="1:15" ht="30" customHeight="1" thickBot="1" x14ac:dyDescent="0.25">
      <c r="A72" s="106" t="s">
        <v>334</v>
      </c>
      <c r="B72" s="107"/>
      <c r="C72" s="107"/>
      <c r="D72" s="109"/>
      <c r="E72" s="108"/>
      <c r="F72" s="108"/>
      <c r="G72" s="108"/>
      <c r="H72" s="109"/>
      <c r="I72" s="109"/>
      <c r="J72" s="109"/>
      <c r="K72" s="109"/>
      <c r="L72" s="110"/>
    </row>
    <row r="73" spans="1:15" ht="20.100000000000001" customHeight="1" x14ac:dyDescent="0.2">
      <c r="A73" s="115">
        <v>7.1</v>
      </c>
      <c r="B73" s="116" t="s">
        <v>242</v>
      </c>
      <c r="C73" s="117"/>
      <c r="D73" s="119"/>
      <c r="E73" s="118"/>
      <c r="F73" s="119"/>
      <c r="G73" s="119"/>
      <c r="H73" s="120"/>
      <c r="I73" s="120"/>
      <c r="J73" s="120"/>
      <c r="K73" s="120"/>
      <c r="L73" s="121"/>
      <c r="N73" s="81"/>
      <c r="O73" s="81"/>
    </row>
    <row r="74" spans="1:15" ht="36" x14ac:dyDescent="0.2">
      <c r="A74" s="122" t="s">
        <v>243</v>
      </c>
      <c r="B74" s="64" t="s">
        <v>244</v>
      </c>
      <c r="C74" s="64" t="s">
        <v>245</v>
      </c>
      <c r="D74" s="63" t="s">
        <v>246</v>
      </c>
      <c r="E74" s="123" t="s">
        <v>247</v>
      </c>
      <c r="F74" s="63" t="s">
        <v>196</v>
      </c>
      <c r="G74" s="58" t="s">
        <v>248</v>
      </c>
      <c r="H74" s="71" t="s">
        <v>56</v>
      </c>
      <c r="I74" s="124" t="s">
        <v>62</v>
      </c>
      <c r="J74" s="61"/>
      <c r="K74" s="57"/>
      <c r="L74" s="33"/>
      <c r="N74" s="81"/>
      <c r="O74" s="81"/>
    </row>
    <row r="75" spans="1:15" ht="24" x14ac:dyDescent="0.2">
      <c r="A75" s="122" t="s">
        <v>337</v>
      </c>
      <c r="B75" s="64" t="s">
        <v>249</v>
      </c>
      <c r="C75" s="64" t="s">
        <v>250</v>
      </c>
      <c r="D75" s="63" t="s">
        <v>251</v>
      </c>
      <c r="E75" s="123" t="s">
        <v>247</v>
      </c>
      <c r="F75" s="63" t="s">
        <v>196</v>
      </c>
      <c r="G75" s="58" t="s">
        <v>248</v>
      </c>
      <c r="H75" s="71" t="s">
        <v>56</v>
      </c>
      <c r="I75" s="124" t="s">
        <v>62</v>
      </c>
      <c r="J75" s="61"/>
      <c r="K75" s="57"/>
      <c r="L75" s="33"/>
      <c r="N75" s="81"/>
      <c r="O75" s="81"/>
    </row>
    <row r="76" spans="1:15" ht="24" x14ac:dyDescent="0.2">
      <c r="A76" s="122" t="s">
        <v>338</v>
      </c>
      <c r="B76" s="64" t="s">
        <v>252</v>
      </c>
      <c r="C76" s="64" t="s">
        <v>253</v>
      </c>
      <c r="D76" s="63" t="s">
        <v>111</v>
      </c>
      <c r="E76" s="123" t="s">
        <v>247</v>
      </c>
      <c r="F76" s="63" t="s">
        <v>196</v>
      </c>
      <c r="G76" s="58" t="s">
        <v>254</v>
      </c>
      <c r="H76" s="71" t="s">
        <v>56</v>
      </c>
      <c r="I76" s="124" t="s">
        <v>62</v>
      </c>
      <c r="J76" s="61"/>
      <c r="K76" s="57"/>
      <c r="L76" s="33"/>
      <c r="N76" s="81"/>
      <c r="O76" s="81"/>
    </row>
    <row r="77" spans="1:15" ht="24" x14ac:dyDescent="0.2">
      <c r="A77" s="122" t="s">
        <v>339</v>
      </c>
      <c r="B77" s="64" t="s">
        <v>255</v>
      </c>
      <c r="C77" s="64" t="s">
        <v>256</v>
      </c>
      <c r="D77" s="63" t="s">
        <v>251</v>
      </c>
      <c r="E77" s="123" t="s">
        <v>247</v>
      </c>
      <c r="F77" s="63" t="s">
        <v>196</v>
      </c>
      <c r="G77" s="58" t="s">
        <v>257</v>
      </c>
      <c r="H77" s="32" t="s">
        <v>68</v>
      </c>
      <c r="I77" s="124" t="s">
        <v>74</v>
      </c>
      <c r="J77" s="61"/>
      <c r="K77" s="57"/>
      <c r="L77" s="33"/>
      <c r="N77" s="81"/>
      <c r="O77" s="81"/>
    </row>
    <row r="78" spans="1:15" ht="24" x14ac:dyDescent="0.2">
      <c r="A78" s="122" t="s">
        <v>340</v>
      </c>
      <c r="B78" s="64" t="s">
        <v>258</v>
      </c>
      <c r="C78" s="64" t="s">
        <v>259</v>
      </c>
      <c r="D78" s="63" t="s">
        <v>251</v>
      </c>
      <c r="E78" s="123" t="s">
        <v>247</v>
      </c>
      <c r="F78" s="63" t="s">
        <v>196</v>
      </c>
      <c r="G78" s="58" t="s">
        <v>260</v>
      </c>
      <c r="H78" s="32" t="s">
        <v>68</v>
      </c>
      <c r="I78" s="124" t="s">
        <v>74</v>
      </c>
      <c r="J78" s="61"/>
      <c r="K78" s="57"/>
      <c r="L78" s="33"/>
      <c r="N78" s="81"/>
      <c r="O78" s="81"/>
    </row>
    <row r="79" spans="1:15" ht="129.6" customHeight="1" x14ac:dyDescent="0.2">
      <c r="A79" s="122" t="s">
        <v>341</v>
      </c>
      <c r="B79" s="64" t="s">
        <v>261</v>
      </c>
      <c r="C79" s="64" t="s">
        <v>262</v>
      </c>
      <c r="D79" s="63" t="s">
        <v>263</v>
      </c>
      <c r="E79" s="123" t="s">
        <v>264</v>
      </c>
      <c r="F79" s="63" t="s">
        <v>196</v>
      </c>
      <c r="G79" s="63" t="s">
        <v>111</v>
      </c>
      <c r="H79" s="67" t="s">
        <v>48</v>
      </c>
      <c r="I79" s="66" t="s">
        <v>30</v>
      </c>
      <c r="J79" s="61"/>
      <c r="K79" s="57"/>
      <c r="L79" s="33"/>
      <c r="N79" s="81"/>
      <c r="O79" s="81"/>
    </row>
    <row r="80" spans="1:15" ht="30" customHeight="1" x14ac:dyDescent="0.2">
      <c r="A80" s="76" t="s">
        <v>342</v>
      </c>
      <c r="B80" s="77"/>
      <c r="C80" s="77"/>
      <c r="D80" s="78"/>
      <c r="E80" s="80"/>
      <c r="F80" s="80"/>
      <c r="G80" s="80"/>
      <c r="H80" s="78"/>
      <c r="I80" s="78"/>
      <c r="J80" s="78"/>
      <c r="K80" s="78"/>
      <c r="L80" s="79"/>
    </row>
    <row r="81" spans="1:12" ht="48.75" thickBot="1" x14ac:dyDescent="0.25">
      <c r="A81" s="268" t="s">
        <v>343</v>
      </c>
      <c r="B81" s="269" t="s">
        <v>265</v>
      </c>
      <c r="C81" s="269" t="s">
        <v>266</v>
      </c>
      <c r="D81" s="270"/>
      <c r="E81" s="271" t="s">
        <v>267</v>
      </c>
      <c r="F81" s="270" t="s">
        <v>211</v>
      </c>
      <c r="G81" s="272" t="s">
        <v>268</v>
      </c>
      <c r="H81" s="273" t="s">
        <v>40</v>
      </c>
      <c r="I81" s="274" t="s">
        <v>74</v>
      </c>
      <c r="J81" s="275"/>
      <c r="K81" s="276"/>
      <c r="L81" s="277"/>
    </row>
    <row r="82" spans="1:12" x14ac:dyDescent="0.2">
      <c r="A82" s="278"/>
      <c r="B82" s="279"/>
      <c r="C82" s="279"/>
      <c r="D82" s="280"/>
      <c r="E82" s="281"/>
      <c r="F82" s="280"/>
      <c r="G82" s="280"/>
      <c r="H82" s="282"/>
      <c r="I82" s="283"/>
      <c r="J82" s="284"/>
      <c r="K82" s="284"/>
      <c r="L82" s="285"/>
    </row>
    <row r="83" spans="1:12" ht="20.100000000000001" customHeight="1" x14ac:dyDescent="0.2">
      <c r="E83" s="62"/>
      <c r="F83" s="62"/>
      <c r="G83" s="62"/>
      <c r="H83" s="62"/>
      <c r="I83" s="62"/>
      <c r="J83" s="62"/>
      <c r="K83" s="62"/>
      <c r="L83" s="62"/>
    </row>
    <row r="84" spans="1:12" ht="20.100000000000001" customHeight="1" x14ac:dyDescent="0.2">
      <c r="E84" s="62"/>
      <c r="F84" s="62"/>
      <c r="G84" s="62"/>
      <c r="H84" s="62"/>
      <c r="I84" s="62"/>
      <c r="J84" s="62"/>
      <c r="K84" s="62"/>
      <c r="L84" s="62"/>
    </row>
    <row r="85" spans="1:12" ht="20.100000000000001" customHeight="1" x14ac:dyDescent="0.2">
      <c r="E85" s="62"/>
      <c r="F85" s="62"/>
      <c r="G85" s="62"/>
      <c r="H85" s="62"/>
      <c r="I85" s="62"/>
      <c r="J85" s="62"/>
      <c r="K85" s="62"/>
      <c r="L85" s="62"/>
    </row>
    <row r="86" spans="1:12" ht="20.100000000000001" customHeight="1" x14ac:dyDescent="0.2">
      <c r="E86" s="62"/>
      <c r="F86" s="62"/>
      <c r="G86" s="62"/>
      <c r="H86" s="62"/>
      <c r="I86" s="62"/>
      <c r="J86" s="62"/>
      <c r="K86" s="62"/>
      <c r="L86" s="62"/>
    </row>
    <row r="87" spans="1:12" ht="20.100000000000001" customHeight="1" x14ac:dyDescent="0.2">
      <c r="E87" s="62"/>
      <c r="F87" s="62"/>
      <c r="G87" s="62"/>
      <c r="H87" s="62"/>
      <c r="I87" s="62"/>
      <c r="J87" s="62"/>
      <c r="K87" s="62"/>
      <c r="L87" s="62"/>
    </row>
    <row r="88" spans="1:12" ht="20.100000000000001" customHeight="1" x14ac:dyDescent="0.2">
      <c r="E88" s="62"/>
      <c r="F88" s="62"/>
      <c r="G88" s="62"/>
      <c r="H88" s="62"/>
      <c r="I88" s="62"/>
      <c r="J88" s="62"/>
      <c r="K88" s="62"/>
      <c r="L88" s="62"/>
    </row>
    <row r="89" spans="1:12" ht="20.100000000000001" customHeight="1" x14ac:dyDescent="0.2">
      <c r="E89" s="62"/>
      <c r="F89" s="62"/>
      <c r="G89" s="62"/>
      <c r="H89" s="62"/>
      <c r="I89" s="62"/>
      <c r="J89" s="62"/>
      <c r="K89" s="62"/>
      <c r="L89" s="62"/>
    </row>
    <row r="90" spans="1:12" ht="20.100000000000001" customHeight="1" x14ac:dyDescent="0.2">
      <c r="E90" s="62"/>
      <c r="F90" s="62"/>
      <c r="G90" s="62"/>
      <c r="H90" s="62"/>
      <c r="I90" s="62"/>
      <c r="J90" s="62"/>
      <c r="K90" s="62"/>
      <c r="L90" s="62"/>
    </row>
    <row r="91" spans="1:12" ht="20.100000000000001" customHeight="1" x14ac:dyDescent="0.2">
      <c r="E91" s="62"/>
      <c r="F91" s="62"/>
      <c r="G91" s="62"/>
      <c r="H91" s="62"/>
      <c r="I91" s="62"/>
      <c r="J91" s="62"/>
      <c r="K91" s="62"/>
      <c r="L91" s="62"/>
    </row>
    <row r="92" spans="1:12" ht="20.100000000000001" customHeight="1" x14ac:dyDescent="0.2">
      <c r="E92" s="62"/>
      <c r="F92" s="62"/>
      <c r="G92" s="62"/>
      <c r="H92" s="62"/>
      <c r="I92" s="62"/>
      <c r="J92" s="62"/>
      <c r="K92" s="62"/>
      <c r="L92" s="62"/>
    </row>
    <row r="93" spans="1:12" ht="20.100000000000001" customHeight="1" x14ac:dyDescent="0.2">
      <c r="E93" s="62"/>
      <c r="F93" s="62"/>
      <c r="G93" s="62"/>
      <c r="H93" s="62"/>
      <c r="I93" s="62"/>
      <c r="J93" s="62"/>
      <c r="K93" s="62"/>
      <c r="L93" s="62"/>
    </row>
    <row r="94" spans="1:12" ht="20.100000000000001" customHeight="1" x14ac:dyDescent="0.2">
      <c r="E94" s="62"/>
      <c r="F94" s="62"/>
      <c r="G94" s="62"/>
      <c r="H94" s="62"/>
      <c r="I94" s="62"/>
      <c r="J94" s="62"/>
      <c r="K94" s="62"/>
      <c r="L94" s="62"/>
    </row>
    <row r="95" spans="1:12" ht="20.100000000000001" customHeight="1" x14ac:dyDescent="0.2">
      <c r="E95" s="62"/>
      <c r="F95" s="62"/>
      <c r="G95" s="62"/>
      <c r="H95" s="62"/>
      <c r="I95" s="62"/>
      <c r="J95" s="62"/>
      <c r="K95" s="62"/>
      <c r="L95" s="62"/>
    </row>
    <row r="96" spans="1:12" ht="20.100000000000001" customHeight="1" x14ac:dyDescent="0.2">
      <c r="E96" s="62"/>
      <c r="F96" s="62"/>
      <c r="G96" s="62"/>
      <c r="H96" s="62"/>
      <c r="I96" s="62"/>
      <c r="J96" s="62"/>
      <c r="K96" s="62"/>
      <c r="L96" s="62"/>
    </row>
    <row r="97" spans="5:12" ht="20.100000000000001" customHeight="1" x14ac:dyDescent="0.2">
      <c r="E97" s="62"/>
      <c r="F97" s="62"/>
      <c r="G97" s="62"/>
      <c r="H97" s="62"/>
      <c r="I97" s="62"/>
      <c r="J97" s="62"/>
      <c r="K97" s="62"/>
      <c r="L97" s="62"/>
    </row>
    <row r="98" spans="5:12" ht="20.100000000000001" customHeight="1" x14ac:dyDescent="0.2">
      <c r="E98" s="62"/>
      <c r="F98" s="62"/>
      <c r="G98" s="62"/>
      <c r="H98" s="62"/>
      <c r="I98" s="62"/>
      <c r="J98" s="62"/>
      <c r="K98" s="62"/>
      <c r="L98" s="62"/>
    </row>
    <row r="99" spans="5:12" ht="20.100000000000001" customHeight="1" x14ac:dyDescent="0.2">
      <c r="E99" s="62"/>
      <c r="F99" s="62"/>
      <c r="G99" s="62"/>
      <c r="H99" s="62"/>
      <c r="I99" s="62"/>
      <c r="J99" s="62"/>
      <c r="K99" s="62"/>
      <c r="L99" s="62"/>
    </row>
    <row r="100" spans="5:12" ht="20.100000000000001" customHeight="1" x14ac:dyDescent="0.2">
      <c r="E100" s="62"/>
      <c r="F100" s="62"/>
      <c r="G100" s="62"/>
      <c r="H100" s="62"/>
      <c r="I100" s="62"/>
      <c r="J100" s="62"/>
      <c r="K100" s="62"/>
      <c r="L100" s="62"/>
    </row>
    <row r="101" spans="5:12" ht="20.100000000000001" customHeight="1" x14ac:dyDescent="0.2">
      <c r="E101" s="62"/>
      <c r="F101" s="62"/>
      <c r="G101" s="62"/>
      <c r="H101" s="62"/>
      <c r="I101" s="62"/>
      <c r="J101" s="62"/>
      <c r="K101" s="62"/>
      <c r="L101" s="62"/>
    </row>
    <row r="102" spans="5:12" ht="20.100000000000001" customHeight="1" x14ac:dyDescent="0.2">
      <c r="E102" s="62"/>
      <c r="F102" s="62"/>
      <c r="G102" s="62"/>
      <c r="H102" s="62"/>
      <c r="I102" s="62"/>
      <c r="J102" s="62"/>
      <c r="K102" s="62"/>
      <c r="L102" s="62"/>
    </row>
    <row r="103" spans="5:12" ht="20.100000000000001" customHeight="1" x14ac:dyDescent="0.2">
      <c r="E103" s="62"/>
      <c r="F103" s="62"/>
      <c r="G103" s="62"/>
      <c r="H103" s="62"/>
      <c r="I103" s="62"/>
      <c r="J103" s="62"/>
      <c r="K103" s="62"/>
      <c r="L103" s="62"/>
    </row>
    <row r="104" spans="5:12" ht="20.100000000000001" customHeight="1" x14ac:dyDescent="0.2">
      <c r="E104" s="62"/>
      <c r="F104" s="62"/>
      <c r="G104" s="62"/>
      <c r="H104" s="62"/>
      <c r="I104" s="62"/>
      <c r="J104" s="62"/>
      <c r="K104" s="62"/>
      <c r="L104" s="62"/>
    </row>
    <row r="105" spans="5:12" ht="20.100000000000001" customHeight="1" x14ac:dyDescent="0.2">
      <c r="E105" s="62"/>
      <c r="F105" s="62"/>
      <c r="G105" s="62"/>
      <c r="H105" s="62"/>
      <c r="I105" s="62"/>
      <c r="J105" s="62"/>
      <c r="K105" s="62"/>
      <c r="L105" s="62"/>
    </row>
    <row r="106" spans="5:12" ht="20.100000000000001" customHeight="1" x14ac:dyDescent="0.2">
      <c r="E106" s="62"/>
      <c r="F106" s="62"/>
      <c r="G106" s="62"/>
      <c r="H106" s="62"/>
      <c r="I106" s="62"/>
      <c r="J106" s="62"/>
      <c r="K106" s="62"/>
      <c r="L106" s="62"/>
    </row>
    <row r="107" spans="5:12" ht="20.100000000000001" customHeight="1" x14ac:dyDescent="0.2">
      <c r="E107" s="62"/>
      <c r="F107" s="62"/>
      <c r="G107" s="62"/>
      <c r="H107" s="62"/>
      <c r="I107" s="62"/>
      <c r="J107" s="62"/>
      <c r="K107" s="62"/>
      <c r="L107" s="62"/>
    </row>
    <row r="108" spans="5:12" ht="20.100000000000001" customHeight="1" x14ac:dyDescent="0.2">
      <c r="E108" s="62"/>
      <c r="F108" s="62"/>
      <c r="G108" s="62"/>
      <c r="H108" s="62"/>
      <c r="I108" s="62"/>
      <c r="J108" s="62"/>
      <c r="K108" s="62"/>
      <c r="L108" s="62"/>
    </row>
    <row r="109" spans="5:12" ht="20.100000000000001" customHeight="1" x14ac:dyDescent="0.2">
      <c r="E109" s="62"/>
      <c r="F109" s="62"/>
      <c r="G109" s="62"/>
      <c r="H109" s="62"/>
      <c r="I109" s="62"/>
      <c r="J109" s="62"/>
      <c r="K109" s="62"/>
      <c r="L109" s="62"/>
    </row>
    <row r="110" spans="5:12" ht="20.100000000000001" customHeight="1" x14ac:dyDescent="0.2">
      <c r="E110" s="62"/>
      <c r="F110" s="62"/>
      <c r="G110" s="62"/>
      <c r="H110" s="62"/>
      <c r="I110" s="62"/>
      <c r="J110" s="62"/>
      <c r="K110" s="62"/>
      <c r="L110" s="62"/>
    </row>
    <row r="111" spans="5:12" ht="20.100000000000001" customHeight="1" x14ac:dyDescent="0.2">
      <c r="E111" s="62"/>
      <c r="F111" s="62"/>
      <c r="G111" s="62"/>
      <c r="H111" s="62"/>
      <c r="I111" s="62"/>
      <c r="J111" s="62"/>
      <c r="K111" s="62"/>
      <c r="L111" s="62"/>
    </row>
    <row r="112" spans="5:12" ht="20.100000000000001" customHeight="1" x14ac:dyDescent="0.2">
      <c r="E112" s="62"/>
      <c r="F112" s="62"/>
      <c r="G112" s="62"/>
      <c r="H112" s="62"/>
      <c r="I112" s="62"/>
      <c r="J112" s="62"/>
      <c r="K112" s="62"/>
      <c r="L112" s="62"/>
    </row>
    <row r="113" spans="5:12" ht="20.100000000000001" customHeight="1" x14ac:dyDescent="0.2">
      <c r="E113" s="62"/>
      <c r="F113" s="62"/>
      <c r="G113" s="62"/>
      <c r="H113" s="62"/>
      <c r="I113" s="62"/>
      <c r="J113" s="62"/>
      <c r="K113" s="62"/>
      <c r="L113" s="62"/>
    </row>
    <row r="114" spans="5:12" ht="20.100000000000001" customHeight="1" x14ac:dyDescent="0.2">
      <c r="E114" s="62"/>
      <c r="F114" s="62"/>
      <c r="G114" s="62"/>
      <c r="H114" s="62"/>
      <c r="I114" s="62"/>
      <c r="J114" s="62"/>
      <c r="K114" s="62"/>
      <c r="L114" s="62"/>
    </row>
    <row r="115" spans="5:12" ht="20.100000000000001" customHeight="1" x14ac:dyDescent="0.2">
      <c r="E115" s="62"/>
      <c r="F115" s="62"/>
      <c r="G115" s="62"/>
      <c r="H115" s="62"/>
      <c r="I115" s="62"/>
      <c r="J115" s="62"/>
      <c r="K115" s="62"/>
      <c r="L115" s="62"/>
    </row>
    <row r="116" spans="5:12" ht="20.100000000000001" customHeight="1" x14ac:dyDescent="0.2">
      <c r="E116" s="62"/>
      <c r="F116" s="62"/>
      <c r="G116" s="62"/>
      <c r="H116" s="62"/>
      <c r="I116" s="62"/>
      <c r="J116" s="62"/>
      <c r="K116" s="62"/>
      <c r="L116" s="62"/>
    </row>
    <row r="117" spans="5:12" ht="20.100000000000001" customHeight="1" x14ac:dyDescent="0.2">
      <c r="E117" s="62"/>
      <c r="F117" s="62"/>
      <c r="G117" s="62"/>
      <c r="H117" s="62"/>
      <c r="I117" s="62"/>
      <c r="J117" s="62"/>
      <c r="K117" s="62"/>
      <c r="L117" s="62"/>
    </row>
    <row r="118" spans="5:12" ht="20.100000000000001" customHeight="1" x14ac:dyDescent="0.2">
      <c r="E118" s="62"/>
      <c r="F118" s="62"/>
      <c r="G118" s="62"/>
      <c r="H118" s="62"/>
      <c r="I118" s="62"/>
      <c r="J118" s="62"/>
      <c r="K118" s="62"/>
      <c r="L118" s="62"/>
    </row>
    <row r="119" spans="5:12" ht="20.100000000000001" customHeight="1" x14ac:dyDescent="0.2">
      <c r="E119" s="62"/>
      <c r="F119" s="62"/>
      <c r="G119" s="62"/>
      <c r="H119" s="62"/>
      <c r="I119" s="62"/>
      <c r="J119" s="62"/>
      <c r="K119" s="62"/>
      <c r="L119" s="62"/>
    </row>
    <row r="120" spans="5:12" ht="20.100000000000001" customHeight="1" x14ac:dyDescent="0.2">
      <c r="E120" s="62"/>
      <c r="F120" s="62"/>
      <c r="G120" s="62"/>
      <c r="H120" s="62"/>
      <c r="I120" s="62"/>
      <c r="J120" s="62"/>
      <c r="K120" s="62"/>
      <c r="L120" s="62"/>
    </row>
    <row r="121" spans="5:12" ht="20.100000000000001" customHeight="1" x14ac:dyDescent="0.2">
      <c r="E121" s="62"/>
      <c r="F121" s="62"/>
      <c r="G121" s="62"/>
      <c r="H121" s="62"/>
      <c r="I121" s="62"/>
      <c r="J121" s="62"/>
      <c r="K121" s="62"/>
      <c r="L121" s="62"/>
    </row>
    <row r="122" spans="5:12" ht="20.100000000000001" customHeight="1" x14ac:dyDescent="0.2">
      <c r="E122" s="62"/>
      <c r="F122" s="62"/>
      <c r="G122" s="62"/>
      <c r="H122" s="62"/>
      <c r="I122" s="62"/>
      <c r="J122" s="62"/>
      <c r="K122" s="62"/>
      <c r="L122" s="62"/>
    </row>
    <row r="123" spans="5:12" ht="20.100000000000001" customHeight="1" x14ac:dyDescent="0.2">
      <c r="E123" s="62"/>
      <c r="F123" s="62"/>
      <c r="G123" s="62"/>
      <c r="H123" s="62"/>
      <c r="I123" s="62"/>
      <c r="J123" s="62"/>
      <c r="K123" s="62"/>
      <c r="L123" s="62"/>
    </row>
    <row r="124" spans="5:12" ht="20.100000000000001" customHeight="1" x14ac:dyDescent="0.2">
      <c r="E124" s="62"/>
      <c r="F124" s="62"/>
      <c r="G124" s="62"/>
      <c r="H124" s="62"/>
      <c r="I124" s="62"/>
      <c r="J124" s="62"/>
      <c r="K124" s="62"/>
      <c r="L124" s="62"/>
    </row>
    <row r="125" spans="5:12" ht="20.100000000000001" customHeight="1" x14ac:dyDescent="0.2">
      <c r="E125" s="62"/>
      <c r="F125" s="62"/>
      <c r="G125" s="62"/>
      <c r="H125" s="62"/>
      <c r="I125" s="62"/>
      <c r="J125" s="62"/>
      <c r="K125" s="62"/>
      <c r="L125" s="62"/>
    </row>
    <row r="126" spans="5:12" ht="20.100000000000001" customHeight="1" x14ac:dyDescent="0.2">
      <c r="E126" s="62"/>
      <c r="F126" s="62"/>
      <c r="G126" s="62"/>
      <c r="H126" s="62"/>
      <c r="I126" s="62"/>
      <c r="J126" s="62"/>
      <c r="K126" s="62"/>
      <c r="L126" s="62"/>
    </row>
    <row r="127" spans="5:12" ht="20.100000000000001" customHeight="1" x14ac:dyDescent="0.2">
      <c r="E127" s="62"/>
      <c r="F127" s="62"/>
      <c r="G127" s="62"/>
      <c r="H127" s="62"/>
      <c r="I127" s="62"/>
      <c r="J127" s="62"/>
      <c r="K127" s="62"/>
      <c r="L127" s="62"/>
    </row>
    <row r="128" spans="5:12" ht="20.100000000000001" customHeight="1" x14ac:dyDescent="0.2">
      <c r="E128" s="62"/>
      <c r="F128" s="62"/>
      <c r="G128" s="62"/>
      <c r="H128" s="62"/>
      <c r="I128" s="62"/>
      <c r="J128" s="62"/>
      <c r="K128" s="62"/>
      <c r="L128" s="62"/>
    </row>
    <row r="129" spans="5:12" ht="20.100000000000001" customHeight="1" x14ac:dyDescent="0.2">
      <c r="E129" s="62"/>
      <c r="F129" s="62"/>
      <c r="G129" s="62"/>
      <c r="H129" s="62"/>
      <c r="I129" s="62"/>
      <c r="J129" s="62"/>
      <c r="K129" s="62"/>
      <c r="L129" s="62"/>
    </row>
    <row r="130" spans="5:12" ht="20.100000000000001" customHeight="1" x14ac:dyDescent="0.2">
      <c r="E130" s="62"/>
      <c r="F130" s="62"/>
      <c r="G130" s="62"/>
      <c r="H130" s="62"/>
      <c r="I130" s="62"/>
      <c r="J130" s="62"/>
      <c r="K130" s="62"/>
      <c r="L130" s="62"/>
    </row>
    <row r="131" spans="5:12" ht="20.100000000000001" customHeight="1" x14ac:dyDescent="0.2">
      <c r="E131" s="62"/>
      <c r="F131" s="62"/>
      <c r="G131" s="62"/>
      <c r="H131" s="62"/>
      <c r="I131" s="62"/>
      <c r="J131" s="62"/>
      <c r="K131" s="62"/>
      <c r="L131" s="62"/>
    </row>
    <row r="132" spans="5:12" ht="20.100000000000001" customHeight="1" x14ac:dyDescent="0.2">
      <c r="E132" s="62"/>
      <c r="F132" s="62"/>
      <c r="G132" s="62"/>
      <c r="H132" s="62"/>
      <c r="I132" s="62"/>
      <c r="J132" s="62"/>
      <c r="K132" s="62"/>
      <c r="L132" s="62"/>
    </row>
    <row r="133" spans="5:12" ht="20.100000000000001" customHeight="1" x14ac:dyDescent="0.2">
      <c r="E133" s="62"/>
      <c r="F133" s="62"/>
      <c r="G133" s="62"/>
      <c r="H133" s="62"/>
      <c r="I133" s="62"/>
      <c r="J133" s="62"/>
      <c r="K133" s="62"/>
      <c r="L133" s="62"/>
    </row>
    <row r="134" spans="5:12" ht="20.100000000000001" customHeight="1" x14ac:dyDescent="0.2">
      <c r="E134" s="62"/>
      <c r="F134" s="62"/>
      <c r="G134" s="62"/>
      <c r="H134" s="62"/>
      <c r="I134" s="62"/>
      <c r="J134" s="62"/>
      <c r="K134" s="62"/>
      <c r="L134" s="62"/>
    </row>
    <row r="135" spans="5:12" ht="20.100000000000001" customHeight="1" x14ac:dyDescent="0.2">
      <c r="E135" s="62"/>
      <c r="F135" s="62"/>
      <c r="G135" s="62"/>
      <c r="H135" s="62"/>
      <c r="I135" s="62"/>
      <c r="J135" s="62"/>
      <c r="K135" s="62"/>
      <c r="L135" s="62"/>
    </row>
    <row r="136" spans="5:12" ht="20.100000000000001" customHeight="1" x14ac:dyDescent="0.2">
      <c r="E136" s="62"/>
      <c r="F136" s="62"/>
      <c r="G136" s="62"/>
      <c r="H136" s="62"/>
      <c r="I136" s="62"/>
      <c r="J136" s="62"/>
      <c r="K136" s="62"/>
      <c r="L136" s="62"/>
    </row>
    <row r="137" spans="5:12" ht="20.100000000000001" customHeight="1" x14ac:dyDescent="0.2">
      <c r="E137" s="62"/>
      <c r="F137" s="62"/>
      <c r="G137" s="62"/>
      <c r="H137" s="62"/>
      <c r="I137" s="62"/>
      <c r="J137" s="62"/>
      <c r="K137" s="62"/>
      <c r="L137" s="62"/>
    </row>
    <row r="138" spans="5:12" ht="20.100000000000001" customHeight="1" x14ac:dyDescent="0.2">
      <c r="E138" s="62"/>
      <c r="F138" s="62"/>
      <c r="G138" s="62"/>
      <c r="H138" s="62"/>
      <c r="I138" s="62"/>
      <c r="J138" s="62"/>
      <c r="K138" s="62"/>
      <c r="L138" s="62"/>
    </row>
    <row r="139" spans="5:12" ht="20.100000000000001" customHeight="1" x14ac:dyDescent="0.2">
      <c r="E139" s="62"/>
      <c r="F139" s="62"/>
      <c r="G139" s="62"/>
      <c r="H139" s="62"/>
      <c r="I139" s="62"/>
      <c r="J139" s="62"/>
      <c r="K139" s="62"/>
      <c r="L139" s="62"/>
    </row>
    <row r="140" spans="5:12" ht="20.100000000000001" customHeight="1" x14ac:dyDescent="0.2">
      <c r="E140" s="62"/>
      <c r="F140" s="62"/>
      <c r="G140" s="62"/>
      <c r="H140" s="62"/>
      <c r="I140" s="62"/>
      <c r="J140" s="62"/>
      <c r="K140" s="62"/>
      <c r="L140" s="62"/>
    </row>
    <row r="141" spans="5:12" ht="20.100000000000001" customHeight="1" x14ac:dyDescent="0.2">
      <c r="E141" s="62"/>
      <c r="F141" s="62"/>
      <c r="G141" s="62"/>
      <c r="H141" s="62"/>
      <c r="I141" s="62"/>
      <c r="J141" s="62"/>
      <c r="K141" s="62"/>
      <c r="L141" s="62"/>
    </row>
    <row r="142" spans="5:12" ht="20.100000000000001" customHeight="1" x14ac:dyDescent="0.2">
      <c r="E142" s="62"/>
      <c r="F142" s="62"/>
      <c r="G142" s="62"/>
      <c r="H142" s="62"/>
      <c r="I142" s="62"/>
      <c r="J142" s="62"/>
      <c r="K142" s="62"/>
      <c r="L142" s="62"/>
    </row>
    <row r="143" spans="5:12" ht="20.100000000000001" customHeight="1" x14ac:dyDescent="0.2">
      <c r="E143" s="62"/>
      <c r="F143" s="62"/>
      <c r="G143" s="62"/>
      <c r="H143" s="62"/>
      <c r="I143" s="62"/>
      <c r="J143" s="62"/>
      <c r="K143" s="62"/>
      <c r="L143" s="62"/>
    </row>
    <row r="144" spans="5:12" ht="20.100000000000001" customHeight="1" x14ac:dyDescent="0.2">
      <c r="E144" s="62"/>
      <c r="F144" s="62"/>
      <c r="G144" s="62"/>
      <c r="H144" s="62"/>
      <c r="I144" s="62"/>
      <c r="J144" s="62"/>
      <c r="K144" s="62"/>
      <c r="L144" s="62"/>
    </row>
    <row r="145" spans="5:12" ht="20.100000000000001" customHeight="1" x14ac:dyDescent="0.2">
      <c r="E145" s="62"/>
      <c r="F145" s="62"/>
      <c r="G145" s="62"/>
      <c r="H145" s="62"/>
      <c r="I145" s="62"/>
      <c r="J145" s="62"/>
      <c r="K145" s="62"/>
      <c r="L145" s="62"/>
    </row>
    <row r="146" spans="5:12" ht="20.100000000000001" customHeight="1" x14ac:dyDescent="0.2">
      <c r="E146" s="62"/>
      <c r="F146" s="62"/>
      <c r="G146" s="62"/>
      <c r="H146" s="62"/>
      <c r="I146" s="62"/>
      <c r="J146" s="62"/>
      <c r="K146" s="62"/>
      <c r="L146" s="62"/>
    </row>
    <row r="147" spans="5:12" ht="20.100000000000001" customHeight="1" x14ac:dyDescent="0.2">
      <c r="E147" s="62"/>
      <c r="F147" s="62"/>
      <c r="G147" s="62"/>
      <c r="H147" s="62"/>
      <c r="I147" s="62"/>
      <c r="J147" s="62"/>
      <c r="K147" s="62"/>
      <c r="L147" s="62"/>
    </row>
    <row r="148" spans="5:12" ht="20.100000000000001" customHeight="1" x14ac:dyDescent="0.2">
      <c r="E148" s="62"/>
      <c r="F148" s="62"/>
      <c r="G148" s="62"/>
      <c r="H148" s="62"/>
      <c r="I148" s="62"/>
      <c r="J148" s="62"/>
      <c r="K148" s="62"/>
      <c r="L148" s="62"/>
    </row>
    <row r="149" spans="5:12" ht="20.100000000000001" customHeight="1" x14ac:dyDescent="0.2">
      <c r="E149" s="62"/>
      <c r="F149" s="62"/>
      <c r="G149" s="62"/>
      <c r="H149" s="62"/>
      <c r="I149" s="62"/>
      <c r="J149" s="62"/>
      <c r="K149" s="62"/>
      <c r="L149" s="62"/>
    </row>
    <row r="150" spans="5:12" ht="20.100000000000001" customHeight="1" x14ac:dyDescent="0.2">
      <c r="E150" s="62"/>
      <c r="F150" s="62"/>
      <c r="G150" s="62"/>
      <c r="H150" s="62"/>
      <c r="I150" s="62"/>
      <c r="J150" s="62"/>
      <c r="K150" s="62"/>
      <c r="L150" s="62"/>
    </row>
    <row r="151" spans="5:12" ht="20.100000000000001" customHeight="1" x14ac:dyDescent="0.2">
      <c r="E151" s="62"/>
      <c r="F151" s="62"/>
      <c r="G151" s="62"/>
      <c r="H151" s="62"/>
      <c r="I151" s="62"/>
      <c r="J151" s="62"/>
      <c r="K151" s="62"/>
      <c r="L151" s="62"/>
    </row>
    <row r="152" spans="5:12" ht="20.100000000000001" customHeight="1" x14ac:dyDescent="0.2">
      <c r="E152" s="62"/>
      <c r="F152" s="62"/>
      <c r="G152" s="62"/>
      <c r="H152" s="62"/>
      <c r="I152" s="62"/>
      <c r="J152" s="62"/>
      <c r="K152" s="62"/>
      <c r="L152" s="62"/>
    </row>
    <row r="153" spans="5:12" ht="20.100000000000001" customHeight="1" x14ac:dyDescent="0.2">
      <c r="E153" s="62"/>
      <c r="F153" s="62"/>
      <c r="G153" s="62"/>
      <c r="H153" s="62"/>
      <c r="I153" s="62"/>
      <c r="J153" s="62"/>
      <c r="K153" s="62"/>
      <c r="L153" s="62"/>
    </row>
    <row r="154" spans="5:12" ht="20.100000000000001" customHeight="1" x14ac:dyDescent="0.2">
      <c r="E154" s="62"/>
      <c r="F154" s="62"/>
      <c r="G154" s="62"/>
      <c r="H154" s="62"/>
      <c r="I154" s="62"/>
      <c r="J154" s="62"/>
      <c r="K154" s="62"/>
      <c r="L154" s="62"/>
    </row>
    <row r="155" spans="5:12" ht="20.100000000000001" customHeight="1" x14ac:dyDescent="0.2">
      <c r="E155" s="62"/>
      <c r="F155" s="62"/>
      <c r="G155" s="62"/>
      <c r="H155" s="62"/>
      <c r="I155" s="62"/>
      <c r="J155" s="62"/>
      <c r="K155" s="62"/>
      <c r="L155" s="62"/>
    </row>
    <row r="156" spans="5:12" ht="20.100000000000001" customHeight="1" x14ac:dyDescent="0.2">
      <c r="E156" s="62"/>
      <c r="F156" s="62"/>
      <c r="G156" s="62"/>
      <c r="H156" s="62"/>
      <c r="I156" s="62"/>
      <c r="J156" s="62"/>
      <c r="K156" s="62"/>
      <c r="L156" s="62"/>
    </row>
    <row r="157" spans="5:12" ht="20.100000000000001" customHeight="1" x14ac:dyDescent="0.2">
      <c r="E157" s="62"/>
      <c r="F157" s="62"/>
      <c r="G157" s="62"/>
      <c r="H157" s="62"/>
      <c r="I157" s="62"/>
      <c r="J157" s="62"/>
      <c r="K157" s="62"/>
      <c r="L157" s="62"/>
    </row>
    <row r="158" spans="5:12" ht="20.100000000000001" customHeight="1" x14ac:dyDescent="0.2">
      <c r="E158" s="62"/>
      <c r="F158" s="62"/>
      <c r="G158" s="62"/>
      <c r="H158" s="62"/>
      <c r="I158" s="62"/>
      <c r="J158" s="62"/>
      <c r="K158" s="62"/>
      <c r="L158" s="62"/>
    </row>
    <row r="159" spans="5:12" ht="20.100000000000001" customHeight="1" x14ac:dyDescent="0.2">
      <c r="E159" s="62"/>
      <c r="F159" s="62"/>
      <c r="G159" s="62"/>
      <c r="H159" s="62"/>
      <c r="I159" s="62"/>
      <c r="J159" s="62"/>
      <c r="K159" s="62"/>
      <c r="L159" s="62"/>
    </row>
    <row r="160" spans="5:12" ht="20.100000000000001" customHeight="1" x14ac:dyDescent="0.2">
      <c r="E160" s="62"/>
      <c r="F160" s="62"/>
      <c r="G160" s="62"/>
      <c r="H160" s="62"/>
      <c r="I160" s="62"/>
      <c r="J160" s="62"/>
      <c r="K160" s="62"/>
      <c r="L160" s="62"/>
    </row>
    <row r="161" spans="5:12" ht="20.100000000000001" customHeight="1" x14ac:dyDescent="0.2">
      <c r="E161" s="62"/>
      <c r="F161" s="62"/>
      <c r="G161" s="62"/>
      <c r="H161" s="62"/>
      <c r="I161" s="62"/>
      <c r="J161" s="62"/>
      <c r="K161" s="62"/>
      <c r="L161" s="62"/>
    </row>
    <row r="162" spans="5:12" ht="20.100000000000001" customHeight="1" x14ac:dyDescent="0.2">
      <c r="E162" s="62"/>
      <c r="F162" s="62"/>
      <c r="G162" s="62"/>
      <c r="H162" s="62"/>
      <c r="I162" s="62"/>
      <c r="J162" s="62"/>
      <c r="K162" s="62"/>
      <c r="L162" s="62"/>
    </row>
    <row r="163" spans="5:12" ht="20.100000000000001" customHeight="1" x14ac:dyDescent="0.2">
      <c r="E163" s="62"/>
      <c r="F163" s="62"/>
      <c r="G163" s="62"/>
      <c r="H163" s="62"/>
      <c r="I163" s="62"/>
      <c r="J163" s="62"/>
      <c r="K163" s="62"/>
      <c r="L163" s="62"/>
    </row>
    <row r="164" spans="5:12" ht="20.100000000000001" customHeight="1" x14ac:dyDescent="0.2">
      <c r="E164" s="62"/>
      <c r="F164" s="62"/>
      <c r="G164" s="62"/>
      <c r="H164" s="62"/>
      <c r="I164" s="62"/>
      <c r="J164" s="62"/>
      <c r="K164" s="62"/>
      <c r="L164" s="62"/>
    </row>
    <row r="165" spans="5:12" ht="20.100000000000001" customHeight="1" x14ac:dyDescent="0.2"/>
    <row r="166" spans="5:12" ht="20.100000000000001" customHeight="1" x14ac:dyDescent="0.2"/>
    <row r="167" spans="5:12" ht="20.100000000000001" customHeight="1" x14ac:dyDescent="0.2"/>
    <row r="168" spans="5:12" ht="20.100000000000001" customHeight="1" x14ac:dyDescent="0.2"/>
    <row r="169" spans="5:12" ht="20.100000000000001" customHeight="1" x14ac:dyDescent="0.2"/>
    <row r="170" spans="5:12" ht="20.100000000000001" customHeight="1" x14ac:dyDescent="0.2"/>
    <row r="171" spans="5:12" ht="20.100000000000001" customHeight="1" x14ac:dyDescent="0.2"/>
    <row r="172" spans="5:12" ht="20.100000000000001" customHeight="1" x14ac:dyDescent="0.2"/>
    <row r="173" spans="5:12" ht="20.100000000000001" customHeight="1" x14ac:dyDescent="0.2"/>
    <row r="174" spans="5:12" ht="20.100000000000001" customHeight="1" x14ac:dyDescent="0.2"/>
    <row r="175" spans="5:12" ht="20.100000000000001" customHeight="1" x14ac:dyDescent="0.2"/>
    <row r="176" spans="5:12" ht="20.100000000000001" customHeight="1" x14ac:dyDescent="0.2"/>
    <row r="177" ht="20.100000000000001" customHeight="1" x14ac:dyDescent="0.2"/>
    <row r="178" ht="20.100000000000001" customHeight="1" x14ac:dyDescent="0.2"/>
    <row r="179" ht="20.100000000000001" customHeight="1" x14ac:dyDescent="0.2"/>
    <row r="180" ht="20.100000000000001" customHeight="1" x14ac:dyDescent="0.2"/>
    <row r="181" ht="20.100000000000001" customHeight="1" x14ac:dyDescent="0.2"/>
    <row r="182" ht="20.100000000000001" customHeight="1" x14ac:dyDescent="0.2"/>
    <row r="183" ht="20.100000000000001" customHeight="1" x14ac:dyDescent="0.2"/>
    <row r="184" ht="20.100000000000001" customHeight="1" x14ac:dyDescent="0.2"/>
    <row r="185" ht="20.100000000000001" customHeight="1" x14ac:dyDescent="0.2"/>
    <row r="186" ht="20.100000000000001" customHeight="1" x14ac:dyDescent="0.2"/>
    <row r="187" ht="20.100000000000001" customHeight="1" x14ac:dyDescent="0.2"/>
    <row r="188" ht="20.100000000000001" customHeight="1" x14ac:dyDescent="0.2"/>
    <row r="189" ht="20.100000000000001" customHeight="1" x14ac:dyDescent="0.2"/>
    <row r="190" ht="20.100000000000001" customHeight="1" x14ac:dyDescent="0.2"/>
    <row r="191" ht="20.100000000000001" customHeight="1" x14ac:dyDescent="0.2"/>
    <row r="192" ht="20.100000000000001" customHeight="1" x14ac:dyDescent="0.2"/>
    <row r="193" ht="20.100000000000001" customHeight="1" x14ac:dyDescent="0.2"/>
    <row r="194" ht="20.100000000000001" customHeight="1" x14ac:dyDescent="0.2"/>
    <row r="195" ht="20.100000000000001" customHeight="1" x14ac:dyDescent="0.2"/>
    <row r="196" ht="20.100000000000001" customHeight="1" x14ac:dyDescent="0.2"/>
    <row r="197" ht="20.100000000000001" customHeight="1" x14ac:dyDescent="0.2"/>
    <row r="198" ht="20.100000000000001" customHeight="1" x14ac:dyDescent="0.2"/>
    <row r="199" ht="20.100000000000001" customHeight="1" x14ac:dyDescent="0.2"/>
    <row r="200" ht="20.100000000000001" customHeight="1" x14ac:dyDescent="0.2"/>
    <row r="201" ht="20.100000000000001" customHeight="1" x14ac:dyDescent="0.2"/>
    <row r="202" ht="20.100000000000001" customHeight="1" x14ac:dyDescent="0.2"/>
    <row r="203" ht="20.100000000000001" customHeight="1" x14ac:dyDescent="0.2"/>
    <row r="204" ht="20.100000000000001" customHeight="1" x14ac:dyDescent="0.2"/>
    <row r="205" ht="20.100000000000001" customHeight="1" x14ac:dyDescent="0.2"/>
    <row r="206" ht="20.100000000000001" customHeight="1" x14ac:dyDescent="0.2"/>
    <row r="207" ht="20.100000000000001" customHeight="1" x14ac:dyDescent="0.2"/>
    <row r="208" ht="20.100000000000001" customHeight="1" x14ac:dyDescent="0.2"/>
    <row r="209" ht="20.100000000000001" customHeight="1" x14ac:dyDescent="0.2"/>
    <row r="210" ht="20.100000000000001" customHeight="1" x14ac:dyDescent="0.2"/>
    <row r="211" ht="20.100000000000001" customHeight="1" x14ac:dyDescent="0.2"/>
    <row r="212" ht="20.100000000000001" customHeight="1" x14ac:dyDescent="0.2"/>
    <row r="213" ht="20.100000000000001" customHeight="1" x14ac:dyDescent="0.2"/>
    <row r="214" ht="20.100000000000001" customHeight="1" x14ac:dyDescent="0.2"/>
    <row r="215" ht="20.100000000000001" customHeight="1" x14ac:dyDescent="0.2"/>
    <row r="216" ht="20.100000000000001" customHeight="1" x14ac:dyDescent="0.2"/>
    <row r="217" ht="20.100000000000001" customHeight="1" x14ac:dyDescent="0.2"/>
    <row r="218" ht="20.100000000000001" customHeight="1" x14ac:dyDescent="0.2"/>
    <row r="219" ht="20.100000000000001" customHeight="1" x14ac:dyDescent="0.2"/>
    <row r="220" ht="20.100000000000001" customHeight="1" x14ac:dyDescent="0.2"/>
    <row r="221" ht="20.100000000000001" customHeight="1" x14ac:dyDescent="0.2"/>
    <row r="222" ht="20.100000000000001" customHeight="1" x14ac:dyDescent="0.2"/>
    <row r="223" ht="20.100000000000001" customHeight="1" x14ac:dyDescent="0.2"/>
    <row r="224" ht="20.100000000000001" customHeight="1" x14ac:dyDescent="0.2"/>
    <row r="225" ht="20.100000000000001" customHeight="1" x14ac:dyDescent="0.2"/>
    <row r="226" ht="20.100000000000001" customHeight="1" x14ac:dyDescent="0.2"/>
    <row r="227" ht="20.100000000000001" customHeight="1" x14ac:dyDescent="0.2"/>
    <row r="228" ht="20.100000000000001" customHeight="1" x14ac:dyDescent="0.2"/>
    <row r="229" ht="20.100000000000001" customHeight="1" x14ac:dyDescent="0.2"/>
    <row r="230" ht="20.100000000000001" customHeight="1" x14ac:dyDescent="0.2"/>
    <row r="231" ht="20.100000000000001" customHeight="1" x14ac:dyDescent="0.2"/>
    <row r="232" ht="20.100000000000001" customHeight="1" x14ac:dyDescent="0.2"/>
    <row r="233" ht="20.100000000000001" customHeight="1" x14ac:dyDescent="0.2"/>
    <row r="234" ht="20.100000000000001" customHeight="1" x14ac:dyDescent="0.2"/>
    <row r="235" ht="20.100000000000001" customHeight="1" x14ac:dyDescent="0.2"/>
    <row r="236" ht="20.100000000000001" customHeight="1" x14ac:dyDescent="0.2"/>
    <row r="237" ht="20.100000000000001" customHeight="1" x14ac:dyDescent="0.2"/>
    <row r="238" ht="20.100000000000001" customHeight="1" x14ac:dyDescent="0.2"/>
    <row r="239" ht="20.100000000000001" customHeight="1" x14ac:dyDescent="0.2"/>
    <row r="240" ht="20.100000000000001" customHeight="1" x14ac:dyDescent="0.2"/>
    <row r="241" ht="20.100000000000001" customHeight="1" x14ac:dyDescent="0.2"/>
    <row r="242" ht="20.100000000000001" customHeight="1" x14ac:dyDescent="0.2"/>
    <row r="243" ht="20.100000000000001" customHeight="1" x14ac:dyDescent="0.2"/>
    <row r="244" ht="20.100000000000001" customHeight="1" x14ac:dyDescent="0.2"/>
    <row r="245" ht="20.100000000000001" customHeight="1" x14ac:dyDescent="0.2"/>
    <row r="246" ht="20.100000000000001" customHeight="1" x14ac:dyDescent="0.2"/>
    <row r="247" ht="20.100000000000001" customHeight="1" x14ac:dyDescent="0.2"/>
    <row r="248" ht="20.100000000000001" customHeight="1" x14ac:dyDescent="0.2"/>
    <row r="249" ht="20.100000000000001" customHeight="1" x14ac:dyDescent="0.2"/>
    <row r="250" ht="20.100000000000001" customHeight="1" x14ac:dyDescent="0.2"/>
    <row r="251" ht="20.100000000000001" customHeight="1" x14ac:dyDescent="0.2"/>
    <row r="252" ht="20.100000000000001" customHeight="1" x14ac:dyDescent="0.2"/>
    <row r="253" ht="20.100000000000001" customHeight="1" x14ac:dyDescent="0.2"/>
    <row r="254" ht="20.100000000000001" customHeight="1" x14ac:dyDescent="0.2"/>
    <row r="255" ht="20.100000000000001" customHeight="1" x14ac:dyDescent="0.2"/>
    <row r="256" ht="20.100000000000001" customHeight="1" x14ac:dyDescent="0.2"/>
    <row r="257" ht="20.100000000000001" customHeight="1" x14ac:dyDescent="0.2"/>
    <row r="258" ht="20.100000000000001" customHeight="1" x14ac:dyDescent="0.2"/>
    <row r="259" ht="20.100000000000001" customHeight="1" x14ac:dyDescent="0.2"/>
    <row r="260" ht="20.100000000000001" customHeight="1" x14ac:dyDescent="0.2"/>
    <row r="261" ht="20.100000000000001" customHeight="1" x14ac:dyDescent="0.2"/>
    <row r="262" ht="20.100000000000001" customHeight="1" x14ac:dyDescent="0.2"/>
    <row r="263" ht="20.100000000000001" customHeight="1" x14ac:dyDescent="0.2"/>
    <row r="264" ht="20.100000000000001" customHeight="1" x14ac:dyDescent="0.2"/>
    <row r="265" ht="20.100000000000001" customHeight="1" x14ac:dyDescent="0.2"/>
    <row r="266" ht="20.100000000000001" customHeight="1" x14ac:dyDescent="0.2"/>
    <row r="267" ht="20.100000000000001" customHeight="1" x14ac:dyDescent="0.2"/>
    <row r="268" ht="20.100000000000001" customHeight="1" x14ac:dyDescent="0.2"/>
    <row r="269" ht="20.100000000000001" customHeight="1" x14ac:dyDescent="0.2"/>
    <row r="270" ht="20.100000000000001" customHeight="1" x14ac:dyDescent="0.2"/>
    <row r="271" ht="20.100000000000001" customHeight="1" x14ac:dyDescent="0.2"/>
    <row r="272" ht="20.100000000000001" customHeight="1" x14ac:dyDescent="0.2"/>
    <row r="273" ht="20.100000000000001" customHeight="1" x14ac:dyDescent="0.2"/>
    <row r="274" ht="20.100000000000001" customHeight="1" x14ac:dyDescent="0.2"/>
    <row r="275" ht="20.100000000000001" customHeight="1" x14ac:dyDescent="0.2"/>
    <row r="276" ht="20.100000000000001" customHeight="1" x14ac:dyDescent="0.2"/>
  </sheetData>
  <mergeCells count="9">
    <mergeCell ref="G6:G7"/>
    <mergeCell ref="H6:I6"/>
    <mergeCell ref="J6:L6"/>
    <mergeCell ref="A6:A7"/>
    <mergeCell ref="B6:B7"/>
    <mergeCell ref="D6:D7"/>
    <mergeCell ref="F6:F7"/>
    <mergeCell ref="E6:E7"/>
    <mergeCell ref="C6:C7"/>
  </mergeCells>
  <phoneticPr fontId="12" type="noConversion"/>
  <printOptions horizontalCentered="1"/>
  <pageMargins left="0.39370078740157483" right="0.39370078740157483" top="0.74803149606299213" bottom="0.74803149606299213" header="0.31496062992125984" footer="0.31496062992125984"/>
  <pageSetup paperSize="8" scale="86"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ED321-DBF5-4E38-9AD3-0C882D566B7C}">
  <sheetPr>
    <tabColor rgb="FF00B0F0"/>
    <pageSetUpPr fitToPage="1"/>
  </sheetPr>
  <dimension ref="A1:R54"/>
  <sheetViews>
    <sheetView zoomScale="70" zoomScaleNormal="70" zoomScalePageLayoutView="70" workbookViewId="0">
      <selection activeCell="A9" sqref="A9:XFD9"/>
    </sheetView>
  </sheetViews>
  <sheetFormatPr defaultColWidth="9.140625" defaultRowHeight="15" x14ac:dyDescent="0.25"/>
  <cols>
    <col min="1" max="2" width="17.85546875" style="34" customWidth="1"/>
    <col min="3" max="3" width="19" style="34" customWidth="1"/>
    <col min="4" max="4" width="27.140625" style="34" customWidth="1"/>
    <col min="5" max="5" width="32.7109375" style="35" customWidth="1"/>
    <col min="6" max="6" width="53.7109375" style="35" customWidth="1"/>
    <col min="7" max="11" width="20.7109375" style="34" customWidth="1"/>
    <col min="12" max="12" width="43.140625" style="34" customWidth="1"/>
    <col min="13" max="16384" width="9.140625" style="34"/>
  </cols>
  <sheetData>
    <row r="1" spans="1:18" ht="39.950000000000003" customHeight="1" x14ac:dyDescent="0.4">
      <c r="E1" s="34"/>
      <c r="F1" s="34"/>
      <c r="L1" s="24" t="s">
        <v>269</v>
      </c>
    </row>
    <row r="2" spans="1:18" ht="24.95" customHeight="1" x14ac:dyDescent="0.25">
      <c r="E2" s="34"/>
      <c r="F2" s="34"/>
      <c r="L2" s="54" t="str">
        <f>'ITP Cover Page'!V2</f>
        <v>Project: Tauriko Enabling Project</v>
      </c>
    </row>
    <row r="3" spans="1:18" ht="24.95" customHeight="1" x14ac:dyDescent="0.25">
      <c r="E3" s="34"/>
      <c r="F3" s="34"/>
      <c r="L3" s="54" t="str">
        <f>CONCATENATE("Document Revision &amp; Date: ",K5," - ",L5)</f>
        <v>Document Revision &amp; Date: Rev: 01 - Date: 01/12/2021</v>
      </c>
    </row>
    <row r="4" spans="1:18" ht="9.9499999999999993" customHeight="1" thickBot="1" x14ac:dyDescent="0.3">
      <c r="E4" s="34"/>
      <c r="F4" s="34"/>
      <c r="L4" s="54"/>
    </row>
    <row r="5" spans="1:18" ht="27.75" customHeight="1" thickBot="1" x14ac:dyDescent="0.3">
      <c r="A5" s="265" t="s">
        <v>269</v>
      </c>
      <c r="B5" s="266"/>
      <c r="C5" s="266"/>
      <c r="D5" s="266"/>
      <c r="E5" s="266"/>
      <c r="F5" s="266"/>
      <c r="G5" s="266"/>
      <c r="H5" s="266"/>
      <c r="I5" s="266"/>
      <c r="J5" s="267"/>
      <c r="K5" s="44" t="s">
        <v>270</v>
      </c>
      <c r="L5" s="45" t="s">
        <v>271</v>
      </c>
    </row>
    <row r="6" spans="1:18" ht="9.9499999999999993" customHeight="1" thickBot="1" x14ac:dyDescent="0.3">
      <c r="E6" s="34"/>
      <c r="F6" s="34"/>
    </row>
    <row r="7" spans="1:18" s="35" customFormat="1" ht="47.25" customHeight="1" x14ac:dyDescent="0.25">
      <c r="A7" s="46" t="s">
        <v>272</v>
      </c>
      <c r="B7" s="55" t="s">
        <v>273</v>
      </c>
      <c r="C7" s="47" t="s">
        <v>274</v>
      </c>
      <c r="D7" s="47" t="s">
        <v>275</v>
      </c>
      <c r="E7" s="47" t="s">
        <v>276</v>
      </c>
      <c r="F7" s="47" t="s">
        <v>277</v>
      </c>
      <c r="G7" s="47" t="s">
        <v>278</v>
      </c>
      <c r="H7" s="47" t="s">
        <v>279</v>
      </c>
      <c r="I7" s="47" t="s">
        <v>280</v>
      </c>
      <c r="J7" s="47" t="s">
        <v>281</v>
      </c>
      <c r="K7" s="47" t="s">
        <v>282</v>
      </c>
      <c r="L7" s="48" t="s">
        <v>283</v>
      </c>
      <c r="M7" s="39"/>
      <c r="N7" s="39"/>
      <c r="O7" s="39"/>
      <c r="P7" s="39"/>
      <c r="Q7" s="39"/>
      <c r="R7" s="39"/>
    </row>
    <row r="8" spans="1:18" ht="24.95" customHeight="1" x14ac:dyDescent="0.25">
      <c r="A8" s="40">
        <v>3</v>
      </c>
      <c r="B8" s="70"/>
      <c r="C8" s="42" t="s">
        <v>11</v>
      </c>
      <c r="D8" s="42"/>
      <c r="E8" s="38" t="s">
        <v>284</v>
      </c>
      <c r="F8" s="38"/>
      <c r="G8" s="37"/>
      <c r="H8" s="37"/>
      <c r="I8" s="37"/>
      <c r="J8" s="37"/>
      <c r="K8" s="36"/>
      <c r="L8" s="49"/>
    </row>
    <row r="9" spans="1:18" ht="24.95" customHeight="1" x14ac:dyDescent="0.25">
      <c r="A9" s="40"/>
      <c r="B9" s="70"/>
      <c r="C9" s="42"/>
      <c r="D9" s="42"/>
      <c r="E9" s="38"/>
      <c r="F9" s="38"/>
      <c r="G9" s="37"/>
      <c r="H9" s="37"/>
      <c r="I9" s="37"/>
      <c r="J9" s="37"/>
      <c r="K9" s="36"/>
      <c r="L9" s="49"/>
    </row>
    <row r="10" spans="1:18" ht="24.95" customHeight="1" x14ac:dyDescent="0.25">
      <c r="A10" s="40"/>
      <c r="B10" s="70"/>
      <c r="C10" s="42"/>
      <c r="D10" s="42"/>
      <c r="E10" s="38"/>
      <c r="F10" s="38"/>
      <c r="G10" s="37"/>
      <c r="H10" s="37"/>
      <c r="I10" s="37"/>
      <c r="J10" s="37"/>
      <c r="K10" s="36"/>
      <c r="L10" s="49"/>
    </row>
    <row r="11" spans="1:18" ht="24.95" customHeight="1" x14ac:dyDescent="0.25">
      <c r="A11" s="40"/>
      <c r="B11" s="70"/>
      <c r="C11" s="42"/>
      <c r="D11" s="42"/>
      <c r="E11" s="38"/>
      <c r="F11" s="38"/>
      <c r="G11" s="37"/>
      <c r="H11" s="37"/>
      <c r="I11" s="37"/>
      <c r="J11" s="37"/>
      <c r="K11" s="36"/>
      <c r="L11" s="49"/>
    </row>
    <row r="12" spans="1:18" ht="24.95" customHeight="1" x14ac:dyDescent="0.25">
      <c r="A12" s="40"/>
      <c r="B12" s="70"/>
      <c r="C12" s="42"/>
      <c r="D12" s="42"/>
      <c r="E12" s="38"/>
      <c r="F12" s="38"/>
      <c r="G12" s="37"/>
      <c r="H12" s="37"/>
      <c r="I12" s="37"/>
      <c r="J12" s="37"/>
      <c r="K12" s="36"/>
      <c r="L12" s="49"/>
    </row>
    <row r="13" spans="1:18" ht="24.95" customHeight="1" x14ac:dyDescent="0.25">
      <c r="A13" s="40"/>
      <c r="B13" s="70"/>
      <c r="C13" s="42"/>
      <c r="D13" s="42"/>
      <c r="E13" s="38"/>
      <c r="F13" s="38"/>
      <c r="G13" s="37"/>
      <c r="H13" s="37"/>
      <c r="I13" s="37"/>
      <c r="J13" s="37"/>
      <c r="K13" s="36"/>
      <c r="L13" s="49"/>
    </row>
    <row r="14" spans="1:18" ht="24.95" customHeight="1" x14ac:dyDescent="0.25">
      <c r="A14" s="40"/>
      <c r="B14" s="70"/>
      <c r="C14" s="42"/>
      <c r="D14" s="42"/>
      <c r="E14" s="38"/>
      <c r="F14" s="38"/>
      <c r="G14" s="37"/>
      <c r="H14" s="37"/>
      <c r="I14" s="37"/>
      <c r="J14" s="37"/>
      <c r="K14" s="36"/>
      <c r="L14" s="49"/>
    </row>
    <row r="15" spans="1:18" ht="24.95" customHeight="1" x14ac:dyDescent="0.25">
      <c r="A15" s="40"/>
      <c r="B15" s="70"/>
      <c r="C15" s="42"/>
      <c r="D15" s="42"/>
      <c r="E15" s="38"/>
      <c r="F15" s="38"/>
      <c r="G15" s="37"/>
      <c r="H15" s="37"/>
      <c r="I15" s="37"/>
      <c r="J15" s="37"/>
      <c r="K15" s="36"/>
      <c r="L15" s="49"/>
    </row>
    <row r="16" spans="1:18" ht="24.95" customHeight="1" thickBot="1" x14ac:dyDescent="0.3">
      <c r="A16" s="41"/>
      <c r="B16" s="56"/>
      <c r="C16" s="43"/>
      <c r="D16" s="43"/>
      <c r="E16" s="50"/>
      <c r="F16" s="50"/>
      <c r="G16" s="51"/>
      <c r="H16" s="51"/>
      <c r="I16" s="51"/>
      <c r="J16" s="51"/>
      <c r="K16" s="52"/>
      <c r="L16" s="53"/>
    </row>
    <row r="17" spans="5:6" ht="24.95" customHeight="1" x14ac:dyDescent="0.25">
      <c r="E17" s="34"/>
      <c r="F17" s="34"/>
    </row>
    <row r="18" spans="5:6" ht="24.95" customHeight="1" x14ac:dyDescent="0.25"/>
    <row r="19" spans="5:6" ht="12.75" x14ac:dyDescent="0.25">
      <c r="E19" s="34"/>
      <c r="F19" s="34"/>
    </row>
    <row r="20" spans="5:6" ht="12.75" x14ac:dyDescent="0.25">
      <c r="E20" s="34"/>
      <c r="F20" s="34"/>
    </row>
    <row r="21" spans="5:6" ht="12.75" x14ac:dyDescent="0.25">
      <c r="E21" s="34"/>
      <c r="F21" s="34"/>
    </row>
    <row r="22" spans="5:6" ht="15" customHeight="1" x14ac:dyDescent="0.25">
      <c r="E22" s="34"/>
      <c r="F22" s="34"/>
    </row>
    <row r="23" spans="5:6" ht="12.75" x14ac:dyDescent="0.25">
      <c r="E23" s="34"/>
      <c r="F23" s="34"/>
    </row>
    <row r="24" spans="5:6" ht="12.75" x14ac:dyDescent="0.25">
      <c r="E24" s="34"/>
      <c r="F24" s="34"/>
    </row>
    <row r="25" spans="5:6" ht="12.75" x14ac:dyDescent="0.25">
      <c r="E25" s="34"/>
      <c r="F25" s="34"/>
    </row>
    <row r="26" spans="5:6" ht="12.75" x14ac:dyDescent="0.25">
      <c r="E26" s="34"/>
      <c r="F26" s="34"/>
    </row>
    <row r="27" spans="5:6" ht="12.75" x14ac:dyDescent="0.25">
      <c r="E27" s="34"/>
      <c r="F27" s="34"/>
    </row>
    <row r="28" spans="5:6" ht="12.75" x14ac:dyDescent="0.25">
      <c r="E28" s="34"/>
      <c r="F28" s="34"/>
    </row>
    <row r="29" spans="5:6" ht="12.75" x14ac:dyDescent="0.25">
      <c r="E29" s="34"/>
      <c r="F29" s="34"/>
    </row>
    <row r="30" spans="5:6" ht="12.75" x14ac:dyDescent="0.25">
      <c r="E30" s="34"/>
      <c r="F30" s="34"/>
    </row>
    <row r="31" spans="5:6" ht="12.75" x14ac:dyDescent="0.25">
      <c r="E31" s="34"/>
      <c r="F31" s="34"/>
    </row>
    <row r="32" spans="5:6" ht="12.75" x14ac:dyDescent="0.25">
      <c r="E32" s="34"/>
      <c r="F32" s="34"/>
    </row>
    <row r="33" spans="5:15" x14ac:dyDescent="0.25">
      <c r="E33" s="34"/>
      <c r="F33" s="34"/>
      <c r="N33" s="16"/>
      <c r="O33" s="16"/>
    </row>
    <row r="34" spans="5:15" x14ac:dyDescent="0.25">
      <c r="E34" s="34"/>
      <c r="F34" s="34"/>
      <c r="N34" s="16"/>
      <c r="O34" s="16"/>
    </row>
    <row r="35" spans="5:15" x14ac:dyDescent="0.25">
      <c r="E35" s="34"/>
      <c r="F35" s="34"/>
      <c r="N35" s="16"/>
      <c r="O35" s="16"/>
    </row>
    <row r="36" spans="5:15" x14ac:dyDescent="0.25">
      <c r="E36" s="34"/>
      <c r="F36" s="34"/>
      <c r="N36" s="16"/>
      <c r="O36" s="16"/>
    </row>
    <row r="37" spans="5:15" x14ac:dyDescent="0.25">
      <c r="E37" s="34"/>
      <c r="F37" s="34"/>
      <c r="N37" s="16"/>
      <c r="O37" s="16"/>
    </row>
    <row r="38" spans="5:15" x14ac:dyDescent="0.25">
      <c r="E38" s="34"/>
      <c r="F38" s="34"/>
      <c r="N38" s="16"/>
      <c r="O38" s="16"/>
    </row>
    <row r="39" spans="5:15" x14ac:dyDescent="0.25">
      <c r="E39" s="34"/>
      <c r="F39" s="34"/>
      <c r="N39" s="16"/>
      <c r="O39" s="16"/>
    </row>
    <row r="40" spans="5:15" x14ac:dyDescent="0.25">
      <c r="E40" s="34"/>
      <c r="F40" s="34"/>
      <c r="N40" s="16"/>
      <c r="O40" s="16"/>
    </row>
    <row r="41" spans="5:15" x14ac:dyDescent="0.25">
      <c r="E41" s="34"/>
      <c r="F41" s="34"/>
      <c r="N41" s="16"/>
      <c r="O41" s="16"/>
    </row>
    <row r="42" spans="5:15" x14ac:dyDescent="0.25">
      <c r="E42" s="34"/>
      <c r="F42" s="34"/>
      <c r="N42" s="16"/>
      <c r="O42" s="16"/>
    </row>
    <row r="43" spans="5:15" x14ac:dyDescent="0.25">
      <c r="E43" s="34"/>
      <c r="F43" s="34"/>
      <c r="N43" s="16"/>
      <c r="O43" s="16"/>
    </row>
    <row r="44" spans="5:15" x14ac:dyDescent="0.25">
      <c r="E44" s="16"/>
      <c r="F44" s="16"/>
      <c r="G44" s="16"/>
      <c r="H44" s="16"/>
      <c r="I44" s="16"/>
      <c r="J44" s="16"/>
      <c r="K44" s="16"/>
      <c r="L44" s="16"/>
      <c r="M44" s="16"/>
      <c r="N44" s="16"/>
      <c r="O44" s="16"/>
    </row>
    <row r="45" spans="5:15" x14ac:dyDescent="0.25">
      <c r="E45" s="16"/>
      <c r="F45" s="16"/>
      <c r="G45" s="16"/>
      <c r="H45" s="16"/>
      <c r="I45" s="16"/>
      <c r="J45" s="16"/>
      <c r="K45" s="16"/>
      <c r="L45" s="16"/>
      <c r="M45" s="16"/>
      <c r="N45" s="16"/>
      <c r="O45" s="16"/>
    </row>
    <row r="46" spans="5:15" x14ac:dyDescent="0.25">
      <c r="E46" s="16"/>
      <c r="F46" s="16"/>
      <c r="G46" s="16"/>
      <c r="H46" s="16"/>
      <c r="I46" s="16"/>
      <c r="J46" s="16"/>
      <c r="K46" s="16"/>
      <c r="L46" s="16"/>
      <c r="M46" s="16"/>
      <c r="N46" s="16"/>
      <c r="O46" s="16"/>
    </row>
    <row r="47" spans="5:15" x14ac:dyDescent="0.25">
      <c r="E47" s="16"/>
      <c r="F47" s="16"/>
      <c r="G47" s="16"/>
      <c r="H47" s="16"/>
      <c r="I47" s="16"/>
      <c r="J47" s="16"/>
      <c r="K47" s="16"/>
      <c r="L47" s="16"/>
      <c r="M47" s="16"/>
      <c r="N47" s="16"/>
      <c r="O47" s="16"/>
    </row>
    <row r="48" spans="5:15" x14ac:dyDescent="0.25">
      <c r="E48" s="16"/>
      <c r="F48" s="16"/>
      <c r="G48" s="16"/>
      <c r="H48" s="16"/>
      <c r="I48" s="16"/>
      <c r="J48" s="16"/>
      <c r="K48" s="16"/>
      <c r="L48" s="16"/>
      <c r="M48" s="16"/>
      <c r="N48" s="16"/>
      <c r="O48" s="16"/>
    </row>
    <row r="49" spans="5:15" x14ac:dyDescent="0.25">
      <c r="E49" s="16"/>
      <c r="F49" s="16"/>
      <c r="G49" s="16"/>
      <c r="H49" s="16"/>
      <c r="I49" s="16"/>
      <c r="J49" s="16"/>
      <c r="K49" s="16"/>
      <c r="L49" s="16"/>
      <c r="M49" s="16"/>
      <c r="N49" s="16"/>
      <c r="O49" s="16"/>
    </row>
    <row r="50" spans="5:15" x14ac:dyDescent="0.25">
      <c r="E50" s="16"/>
      <c r="F50" s="16"/>
      <c r="G50" s="16"/>
      <c r="H50" s="16"/>
      <c r="I50" s="16"/>
      <c r="J50" s="16"/>
    </row>
    <row r="51" spans="5:15" x14ac:dyDescent="0.25">
      <c r="E51" s="16"/>
      <c r="F51" s="16"/>
      <c r="G51" s="16"/>
    </row>
    <row r="52" spans="5:15" x14ac:dyDescent="0.25">
      <c r="E52" s="16"/>
      <c r="F52" s="16"/>
      <c r="G52" s="16"/>
    </row>
    <row r="53" spans="5:15" x14ac:dyDescent="0.25">
      <c r="E53" s="16"/>
      <c r="F53" s="16"/>
      <c r="G53" s="16"/>
    </row>
    <row r="54" spans="5:15" x14ac:dyDescent="0.25">
      <c r="E54" s="16"/>
      <c r="F54" s="16"/>
      <c r="G54" s="16"/>
    </row>
  </sheetData>
  <autoFilter ref="A7:L12" xr:uid="{00000000-0009-0000-0000-000000000000}">
    <sortState xmlns:xlrd2="http://schemas.microsoft.com/office/spreadsheetml/2017/richdata2" ref="A8:L15">
      <sortCondition ref="C7"/>
    </sortState>
  </autoFilter>
  <mergeCells count="1">
    <mergeCell ref="A5:J5"/>
  </mergeCells>
  <phoneticPr fontId="12" type="noConversion"/>
  <printOptions horizontalCentered="1"/>
  <pageMargins left="0.70866141732283472" right="0.70866141732283472" top="0.39370078740157483" bottom="0.74803149606299213" header="0.31496062992125984" footer="0.31496062992125984"/>
  <pageSetup paperSize="8" scale="57" fitToHeight="0" orientation="landscape" r:id="rId1"/>
  <headerFooter>
    <oddFooter>&amp;LInternal Use Only
© Downer 2021. All Rights Reserved &amp;CWarning: Printed documents are UNCONTROLLED&amp;RPage &amp;P of &amp;N
Version: 0.0
Commercial in Confidence</oddFooter>
  </headerFooter>
  <drawing r:id="rId2"/>
  <legacyDrawing r:id="rId3"/>
  <oleObjects>
    <mc:AlternateContent xmlns:mc="http://schemas.openxmlformats.org/markup-compatibility/2006">
      <mc:Choice Requires="x14">
        <oleObject progId="Visio.Drawing.11" shapeId="14337" r:id="rId4">
          <objectPr defaultSize="0" autoPict="0" r:id="rId5">
            <anchor moveWithCells="1" sizeWithCells="1">
              <from>
                <xdr:col>0</xdr:col>
                <xdr:colOff>0</xdr:colOff>
                <xdr:row>0</xdr:row>
                <xdr:rowOff>0</xdr:rowOff>
              </from>
              <to>
                <xdr:col>2</xdr:col>
                <xdr:colOff>438150</xdr:colOff>
                <xdr:row>2</xdr:row>
                <xdr:rowOff>266700</xdr:rowOff>
              </to>
            </anchor>
          </objectPr>
        </oleObject>
      </mc:Choice>
      <mc:Fallback>
        <oleObject progId="Visio.Drawing.11" shapeId="14337"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6ac1c1d-99cf-4820-87b7-810e7763aa7a">
      <Terms xmlns="http://schemas.microsoft.com/office/infopath/2007/PartnerControls"/>
    </lcf76f155ced4ddcb4097134ff3c332f>
    <TaxCatchAll xmlns="4a86159a-a369-412d-996c-ca8d8847d33a" xsi:nil="true"/>
    <SharedWithUsers xmlns="4a86159a-a369-412d-996c-ca8d8847d33a">
      <UserInfo>
        <DisplayName>Cordelia Girdler-Brown</DisplayName>
        <AccountId>1188</AccountId>
        <AccountType/>
      </UserInfo>
      <UserInfo>
        <DisplayName>Kristal Fowler</DisplayName>
        <AccountId>1195</AccountId>
        <AccountType/>
      </UserInfo>
    </SharedWithUsers>
    <PeterGarizio xmlns="d6ac1c1d-99cf-4820-87b7-810e7763aa7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998DBCA5954D48B81675A14B9021D0" ma:contentTypeVersion="16" ma:contentTypeDescription="Create a new document." ma:contentTypeScope="" ma:versionID="0c77a544f56685bdec28f862b45d4e4d">
  <xsd:schema xmlns:xsd="http://www.w3.org/2001/XMLSchema" xmlns:xs="http://www.w3.org/2001/XMLSchema" xmlns:p="http://schemas.microsoft.com/office/2006/metadata/properties" xmlns:ns2="d6ac1c1d-99cf-4820-87b7-810e7763aa7a" xmlns:ns3="4a86159a-a369-412d-996c-ca8d8847d33a" targetNamespace="http://schemas.microsoft.com/office/2006/metadata/properties" ma:root="true" ma:fieldsID="da05c3e7603091cc23c6a4f8e27b10f2" ns2:_="" ns3:_="">
    <xsd:import namespace="d6ac1c1d-99cf-4820-87b7-810e7763aa7a"/>
    <xsd:import namespace="4a86159a-a369-412d-996c-ca8d8847d33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PeterGarizio"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ac1c1d-99cf-4820-87b7-810e7763aa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PeterGarizio" ma:index="16" nillable="true" ma:displayName="Peter Garizio" ma:format="DateOnly" ma:internalName="PeterGarizio">
      <xsd:simpleType>
        <xsd:restriction base="dms:DateTime"/>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86159a-a369-412d-996c-ca8d8847d33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999a8037-416f-48e3-b495-efe7b9ef8c81}" ma:internalName="TaxCatchAll" ma:showField="CatchAllData" ma:web="4a86159a-a369-412d-996c-ca8d8847d33a">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0E6461-1057-40BA-8CF9-333474F2C505}">
  <ds:schemaRefs>
    <ds:schemaRef ds:uri="http://www.w3.org/XML/1998/namespace"/>
    <ds:schemaRef ds:uri="http://schemas.microsoft.com/office/2006/documentManagement/types"/>
    <ds:schemaRef ds:uri="4a86159a-a369-412d-996c-ca8d8847d33a"/>
    <ds:schemaRef ds:uri="http://schemas.microsoft.com/office/infopath/2007/PartnerControls"/>
    <ds:schemaRef ds:uri="http://purl.org/dc/terms/"/>
    <ds:schemaRef ds:uri="http://purl.org/dc/dcmitype/"/>
    <ds:schemaRef ds:uri="http://purl.org/dc/elements/1.1/"/>
    <ds:schemaRef ds:uri="d6ac1c1d-99cf-4820-87b7-810e7763aa7a"/>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DD775563-40EA-4EA7-B07D-58FC5723600B}">
  <ds:schemaRefs>
    <ds:schemaRef ds:uri="http://schemas.microsoft.com/sharepoint/v3/contenttype/forms"/>
  </ds:schemaRefs>
</ds:datastoreItem>
</file>

<file path=customXml/itemProps3.xml><?xml version="1.0" encoding="utf-8"?>
<ds:datastoreItem xmlns:ds="http://schemas.openxmlformats.org/officeDocument/2006/customXml" ds:itemID="{5B854CFB-4DB0-4261-BD82-FF8E1A0AF0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ac1c1d-99cf-4820-87b7-810e7763aa7a"/>
    <ds:schemaRef ds:uri="4a86159a-a369-412d-996c-ca8d8847d3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ITP Cover Page</vt:lpstr>
      <vt:lpstr>ITP Master Body</vt:lpstr>
      <vt:lpstr>ITP Register</vt:lpstr>
      <vt:lpstr>'ITP Cover Page'!Print_Area</vt:lpstr>
      <vt:lpstr>'ITP Master Body'!Print_Area</vt:lpstr>
      <vt:lpstr>'ITP Register'!Print_Area</vt:lpstr>
      <vt:lpstr>'ITP Master Body'!Print_Titles</vt:lpstr>
      <vt:lpstr>'ITP Register'!Print_Titles</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Chris Benson</cp:lastModifiedBy>
  <cp:revision/>
  <cp:lastPrinted>2024-05-14T23:07:36Z</cp:lastPrinted>
  <dcterms:created xsi:type="dcterms:W3CDTF">2020-07-21T23:18:09Z</dcterms:created>
  <dcterms:modified xsi:type="dcterms:W3CDTF">2024-05-15T05:10:40Z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0x01010051B96A17FC1A7C4A854061881C2434EC</vt:lpwstr>
  </property>
  <property fmtid="{D5CDD505-2E9C-101B-9397-08002B2CF9AE}" pid="3" name="MediaServiceImageTags">
    <vt:lpwstr/>
  </property>
</Properties>
</file>