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mirav\Desktop\Projects\06-Camms Road\01-ITPs\ITP-068-CIV-Camms-Rail Delineation Fencing -Permanent\"/>
    </mc:Choice>
  </mc:AlternateContent>
  <xr:revisionPtr revIDLastSave="0" documentId="13_ncr:1_{E056FF07-CCEE-4861-8603-25C4E86A0770}" xr6:coauthVersionLast="47" xr6:coauthVersionMax="47" xr10:uidLastSave="{00000000-0000-0000-0000-000000000000}"/>
  <bookViews>
    <workbookView xWindow="57480" yWindow="-90" windowWidth="29040" windowHeight="15840" xr2:uid="{00000000-000D-0000-FFFF-FFFF00000000}"/>
  </bookViews>
  <sheets>
    <sheet name="Sheet1" sheetId="1" r:id="rId1"/>
  </sheets>
  <definedNames>
    <definedName name="_xlnm._FilterDatabase" localSheetId="0" hidden="1">Sheet1!$L$1:$L$48</definedName>
    <definedName name="_xlnm.Print_Area" localSheetId="0">Sheet1!$A$12:$K$48</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<sst xmlns="http://schemas.openxmlformats.org/spreadsheetml/2006/main" count="185" uniqueCount="123">
  <si>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</si>
  <si>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</si>
  <si>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</si>
  <si>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</si>
  <si>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</si>
  <si>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</si>
  <si>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</si>
  <si>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</si>
  <si>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</si>
  <si>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</si>
  <si>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</si>
  <si>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</si>
  <si>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</si>
  <si>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</si>
  <si>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</si>
  <si>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</si>
  <si>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</si>
  <si>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</si>
  <si>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</si>
  <si>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</si>
  <si>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</si>
  <si>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</si>
  <si>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</si>
  <si>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</si>
  <si>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</si>
  <si>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</si>
  <si>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</si>
  <si>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</si>
  <si>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HP</t>
  </si>
  <si>
    <t>This ITP</t>
  </si>
  <si>
    <t>IFC Drawings</t>
  </si>
  <si>
    <t>Measure
Visual</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</si>
  <si>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</si>
  <si>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</si>
  <si>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</si>
  <si>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</si>
  <si>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</si>
  <si>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</si>
  <si>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Camms Road</t>
  </si>
  <si>
    <t>Delivery Dockets</t>
  </si>
  <si>
    <t>Each Mix</t>
  </si>
  <si>
    <t>Measure</t>
  </si>
  <si>
    <t>Visual</t>
  </si>
  <si>
    <t>Legend: HP: Hold Point, HP* Internal Hold Point, WP: Witness Point, IP: Inspection Point, SP: Surveillance Point</t>
  </si>
  <si>
    <t>1.1</t>
  </si>
  <si>
    <t>IFC Drawings
L1-CHE-STD-005
L1-CHE-STD-025
VicRoads Section 610
VicRoads Section 630</t>
  </si>
  <si>
    <t>Materials</t>
  </si>
  <si>
    <t>2.1</t>
  </si>
  <si>
    <t>Concrete</t>
  </si>
  <si>
    <t xml:space="preserve">IFC Drawings
Section 610.07
Table 610.071
</t>
  </si>
  <si>
    <t>Concrete Mix is Registered with VicRoads.
32MPa concrete to be used as per IFC drawings.</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</si>
  <si>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</si>
  <si>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</si>
  <si>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</si>
  <si>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</si>
  <si>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</si>
  <si>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</si>
  <si>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</si>
  <si>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</si>
  <si>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Pre-construction / Pre-installation Activities</t>
  </si>
  <si>
    <t>3.1</t>
  </si>
  <si>
    <t>Survey Set-out</t>
  </si>
  <si>
    <t xml:space="preserve">IFC Drawings
</t>
  </si>
  <si>
    <t>Survey to set out the following but not limited to: existing services, post locations, refuge bays
Offset checked against the running edge prior to
installation of posts.</t>
  </si>
  <si>
    <t>Each element</t>
  </si>
  <si>
    <t>Surveyor
SE/PE</t>
  </si>
  <si>
    <t>Construction / Installation Activities</t>
  </si>
  <si>
    <t>4.1</t>
  </si>
  <si>
    <t>Excavation works</t>
  </si>
  <si>
    <t>IFC Drawings
L1-CHE-STD-005</t>
  </si>
  <si>
    <t>Excavation for post foundation must not undermine footing of existing structures.
Follow asset owners guidelines for work around their service.
Excavation must use Non Distructive Digging in the rail corridor</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</si>
  <si>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</si>
  <si>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</si>
  <si>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</si>
  <si>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</si>
  <si>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4.3</t>
  </si>
  <si>
    <t>MTM OHW Structures</t>
  </si>
  <si>
    <t>Fencing must be a minimum 2m away from OHW Structures. 
Where temporary fence is in proximity of the OHW Structure, the OHW Structure is to be cladded with timber for a minimum height of 2.4m from ground level.</t>
  </si>
  <si>
    <t>Each Overhead</t>
  </si>
  <si>
    <t>4.4</t>
  </si>
  <si>
    <t>Fence Post Foundation</t>
  </si>
  <si>
    <r>
      <t>32MPa concrete.
Footing to be a min. 1m clear from proposed TTC footing</t>
    </r>
    <r>
      <rPr>
        <u/>
        <sz val="8"/>
        <rFont val="Arial"/>
        <family val="2"/>
      </rPr>
      <t xml:space="preserve">
Typical Footing:</t>
    </r>
    <r>
      <rPr>
        <sz val="8"/>
        <rFont val="Arial"/>
        <family val="2"/>
      </rPr>
      <t xml:space="preserve">
Footing dimension 900mm deep, cross section 300mm X 300mm
DN80 MS Pipe (88.9 X 4CHS) to be installed full depth.
</t>
    </r>
    <r>
      <rPr>
        <u/>
        <sz val="8"/>
        <rFont val="Arial"/>
        <family val="2"/>
      </rPr>
      <t>Alternative Strip Footing:</t>
    </r>
    <r>
      <rPr>
        <sz val="8"/>
        <rFont val="Arial"/>
        <family val="2"/>
      </rPr>
      <t xml:space="preserve">
800x800x300mm thick
</t>
    </r>
    <r>
      <rPr>
        <sz val="8"/>
        <color theme="1"/>
        <rFont val="Arial"/>
        <family val="2"/>
      </rPr>
      <t xml:space="preserve">
101.6 x 4.0 CHS sleeve to be cast into footing.
150x150x5 thick base plate welded to sleeve.
Refer to IFC drawing for reinforcement details.</t>
    </r>
    <r>
      <rPr>
        <sz val="8"/>
        <rFont val="Arial"/>
        <family val="2"/>
      </rPr>
      <t xml:space="preserve">
</t>
    </r>
  </si>
  <si>
    <t>Each footing</t>
  </si>
  <si>
    <t>Post and concrete dockets</t>
  </si>
  <si>
    <t>4.5</t>
  </si>
  <si>
    <t>Fence Post Installation</t>
  </si>
  <si>
    <r>
      <rPr>
        <sz val="8"/>
        <color theme="1"/>
        <rFont val="Arial"/>
        <family val="2"/>
      </rPr>
      <t>Maximum post spacing to be</t>
    </r>
    <r>
      <rPr>
        <sz val="8"/>
        <color rgb="FFFF0000"/>
        <rFont val="Arial"/>
        <family val="2"/>
      </rPr>
      <t xml:space="preserve"> </t>
    </r>
    <r>
      <rPr>
        <sz val="8"/>
        <color theme="1"/>
        <rFont val="Arial"/>
        <family val="2"/>
      </rPr>
      <t xml:space="preserve">2.7m </t>
    </r>
    <r>
      <rPr>
        <sz val="8"/>
        <color theme="1"/>
        <rFont val="Calibri"/>
        <family val="2"/>
      </rPr>
      <t>±</t>
    </r>
    <r>
      <rPr>
        <sz val="8"/>
        <color theme="1"/>
        <rFont val="Arial"/>
        <family val="2"/>
      </rPr>
      <t xml:space="preserve"> 250mm, two spans at 1350CTRS at gates, at the ends and at Refuge bays.
An individual fence space may be increased to Max. 3100mm locally to avois clashes with services.</t>
    </r>
    <r>
      <rPr>
        <sz val="8"/>
        <rFont val="Arial"/>
        <family val="2"/>
      </rPr>
      <t xml:space="preserve">
Minimum offsets from centre of the rail to the fence: 3000mm
Alignment tolerance: +20mm to -0 (- being closer to the track)
Max. post height 1800mm above ground level.
Vertical Tolerance (Hight Risk Areas): ±20mm from the design line.</t>
    </r>
  </si>
  <si>
    <t>This ITP
Concrete Dockets</t>
  </si>
  <si>
    <t>4.6</t>
  </si>
  <si>
    <t xml:space="preserve">Chain Wire Mesh Installation </t>
  </si>
  <si>
    <t>Chain-wire mesh 1800x50x2.50 to be fixed to fence post with 1.57mm tie wire.
Chain shall be tightened and securely fastened to posts at max. 400 crs and tension wires at max. 500 intervals with 2.5 dia. galv. tire wire.
3 NO. W10Z TWIN-STRAND 3.15mm DIA. WIRES TWISTED BETWEEN POSTS. TENSIONED TO 1kN.</t>
  </si>
  <si>
    <t>This ITP
Delivery dockets</t>
  </si>
  <si>
    <t>4.7</t>
  </si>
  <si>
    <t>Bracing</t>
  </si>
  <si>
    <t>48.3 X 4 CHS brace at end bays and corners fixed each end via approved proprietary post and rail clamps.
Bracing to be installed on both sides of the fence at the fence corners.</t>
  </si>
  <si>
    <t>This ITP
Steel delivery dockts</t>
  </si>
  <si>
    <t>4.8</t>
  </si>
  <si>
    <t>Refuge Installation</t>
  </si>
  <si>
    <r>
      <t xml:space="preserve">Refuge Access to only open from track side.
No chain wire mesh to be installed at refuge access.
Refuge Access to be located every </t>
    </r>
    <r>
      <rPr>
        <sz val="8"/>
        <color theme="1"/>
        <rFont val="Arial"/>
        <family val="2"/>
      </rPr>
      <t>20</t>
    </r>
    <r>
      <rPr>
        <sz val="8"/>
        <rFont val="Arial"/>
        <family val="2"/>
      </rPr>
      <t>m max. along the fence.
50dia PVC pipe push out bars to be installed. PVC tubes to be pushed off from track side only.</t>
    </r>
  </si>
  <si>
    <t>Visual/Measure</t>
  </si>
  <si>
    <t>Every 20m Max.</t>
  </si>
  <si>
    <t>4.9</t>
  </si>
  <si>
    <t>Gate Post Foundation</t>
  </si>
  <si>
    <t>350mm DIA. PILE
1300mm DEPTH
1200mm POST EMBEDMENT
101.6 x 4 CHS GATE POST.
1200 EMBEDMENT
32MPa Concrete</t>
  </si>
  <si>
    <t>Post and Concrete Dockets</t>
  </si>
  <si>
    <t>4.10</t>
  </si>
  <si>
    <t>Gate Installation - Post</t>
  </si>
  <si>
    <t>3000mm nominal clear between the gate posts.
Minimum offsets from centre of the rail to the fence: 3000mm
Alignment tolerance: +20mm to -0 (- being closer to the track)
Max. post height 1800mm above ground level.
Vertical Tolerance (Hight Risk Areas): ±20mm from the design line.</t>
  </si>
  <si>
    <t>Each Post</t>
  </si>
  <si>
    <t>4.11</t>
  </si>
  <si>
    <t>Gate Installation - Gate</t>
  </si>
  <si>
    <t>2 NO. 1800mm (H) x 1500mm (W) ROUND TOP GATE
MINIMUM 2 NO. FENCE BAYS MUST BE PRESENT EITHER SIDE OF GATE TO ALLOW BRACING TO BE INSTALLED.</t>
  </si>
  <si>
    <t>Each Gate</t>
  </si>
  <si>
    <t>Post-construction / Post-installation Activities</t>
  </si>
  <si>
    <t>5.1</t>
  </si>
  <si>
    <t>Fence Height and Track Clearance</t>
  </si>
  <si>
    <t>Posts are to be checked for verticality and ensure offset is not less than required from
near face of post to centreline of track or as shown on alignment drawings.</t>
  </si>
  <si>
    <t>Each lot</t>
  </si>
  <si>
    <t>Inspection &amp; Test Plan - Rail Delineation Fencing-Permanent</t>
  </si>
  <si>
    <t>ITP Number</t>
  </si>
  <si>
    <t>068</t>
  </si>
  <si>
    <t>Camms-Rail Delineation Fencing-Permanent</t>
  </si>
  <si>
    <t>Diana Delac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</si>
</sst>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theme="1"/>
      <name val="Calibri"/>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0" fontId="4" fillId="2" borderId="1" xfId="0" applyFont="1" applyFill="1" applyBorder="1" applyAlignment="1">
      <alignment horizontal="left" vertical="top" wrapText="1"/>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7" fillId="0" borderId="2"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M23" sqref="M23"/>
    </sheetView>
  </sheetViews>
  <sheetFormatPr defaultRowHeight="14.25" x14ac:dyDescent="0.2"/>
  <cols>
    <col min="1" max="1" width="13" style="35" customWidth="1"/>
    <col min="2" max="2" width="33.85546875" style="3" customWidth="1"/>
    <col min="3" max="3" width="18" style="35" customWidth="1"/>
    <col min="4" max="4" width="31.5703125" style="3" customWidth="1"/>
    <col min="5" max="10" width="10.7109375" style="3" customWidth="1"/>
    <col min="11" max="16384" width="9.140625" style="3"/>
  </cols>
  <sheetData>
    <row r="1" spans="1:18" ht="15" x14ac:dyDescent="0.25">
      <c r="A1" s="37" t="s">
        <v>0</v>
      </c>
    </row>
    <row r="2" spans="1:18" ht="15" x14ac:dyDescent="0.25">
      <c r="A2" s="38" t="s">
        <v>1</v>
      </c>
      <c r="B2" s="10"/>
      <c r="C2" s="71" t="str">
        <f>"ITP-"&amp;C3&amp;"-"&amp;C5&amp;"-"&amp;C4</f>
        <v>ITP-068-CIV-Camms-Rail Delineation Fencing-Permanent</v>
      </c>
      <c r="D2" s="72"/>
    </row>
    <row r="3" spans="1:18" ht="15" x14ac:dyDescent="0.25">
      <c r="A3" s="38" t="s">
        <v>119</v>
      </c>
      <c r="B3" s="10"/>
      <c r="C3" s="47" t="s">
        <v>120</v>
      </c>
      <c r="D3" s="33"/>
    </row>
    <row r="4" spans="1:18" ht="15" x14ac:dyDescent="0.25">
      <c r="A4" s="38" t="s">
        <v>2</v>
      </c>
      <c r="B4" s="10"/>
      <c r="C4" s="63" t="s">
        <v>121</v>
      </c>
      <c r="D4" s="64"/>
    </row>
    <row r="5" spans="1:18" ht="15" x14ac:dyDescent="0.25">
      <c r="A5" s="38" t="s">
        <v>3</v>
      </c>
      <c r="B5" s="10"/>
      <c r="C5" s="63" t="s">
        <v>36</v>
      </c>
      <c r="D5" s="64"/>
    </row>
    <row r="6" spans="1:18" ht="15" x14ac:dyDescent="0.25">
      <c r="A6" s="38" t="s">
        <v>4</v>
      </c>
      <c r="B6" s="10"/>
      <c r="C6" s="71">
        <v>0</v>
      </c>
      <c r="D6" s="72"/>
    </row>
    <row r="7" spans="1:18" ht="15" x14ac:dyDescent="0.25">
      <c r="A7" s="38" t="s">
        <v>5</v>
      </c>
      <c r="B7" s="10"/>
      <c r="C7" s="73">
        <v>45170</v>
      </c>
      <c r="D7" s="74"/>
    </row>
    <row r="8" spans="1:18" ht="15" x14ac:dyDescent="0.25">
      <c r="A8" s="38" t="s">
        <v>6</v>
      </c>
      <c r="B8" s="10"/>
      <c r="C8" s="71" t="s">
        <v>122</v>
      </c>
      <c r="D8" s="72"/>
    </row>
    <row r="9" spans="1:18" ht="15" x14ac:dyDescent="0.25">
      <c r="A9" s="38" t="s">
        <v>7</v>
      </c>
      <c r="B9" s="10"/>
      <c r="C9" s="63" t="s">
        <v>37</v>
      </c>
      <c r="D9" s="64"/>
    </row>
    <row r="10" spans="1:18" ht="15" x14ac:dyDescent="0.25">
      <c r="A10" s="38" t="s">
        <v>8</v>
      </c>
      <c r="B10" s="10"/>
      <c r="C10" s="63" t="s">
        <v>38</v>
      </c>
      <c r="D10" s="64"/>
    </row>
    <row r="12" spans="1:18" ht="24" customHeight="1" x14ac:dyDescent="0.2">
      <c r="A12" s="8"/>
      <c r="B12" s="9"/>
      <c r="C12" s="9"/>
      <c r="D12" s="65" t="s">
        <v>118</v>
      </c>
      <c r="E12" s="66"/>
      <c r="F12" s="66"/>
      <c r="G12" s="66"/>
      <c r="H12" s="66"/>
      <c r="I12" s="66"/>
      <c r="J12" s="66"/>
      <c r="K12" s="67"/>
    </row>
    <row r="13" spans="1:18" x14ac:dyDescent="0.2">
      <c r="A13" s="4"/>
      <c r="C13" s="3"/>
      <c r="D13" s="16"/>
      <c r="E13" s="51"/>
      <c r="F13" s="51"/>
      <c r="G13" s="51"/>
      <c r="H13" s="51"/>
      <c r="I13" s="52"/>
      <c r="J13" s="17" t="s">
        <v>9</v>
      </c>
      <c r="K13" s="18">
        <f>C6</f>
        <v>0</v>
      </c>
      <c r="O13" s="1"/>
      <c r="P13" s="1"/>
      <c r="Q13" s="1"/>
      <c r="R13" s="1"/>
    </row>
    <row r="14" spans="1:18" x14ac:dyDescent="0.2">
      <c r="A14" s="4"/>
      <c r="C14" s="3"/>
      <c r="D14" s="55"/>
      <c r="E14" s="56"/>
      <c r="F14" s="56"/>
      <c r="G14" s="56"/>
      <c r="H14" s="56"/>
      <c r="I14" s="57"/>
      <c r="J14" s="11" t="s">
        <v>10</v>
      </c>
      <c r="K14" s="29">
        <f>C7</f>
        <v>45170</v>
      </c>
    </row>
    <row r="15" spans="1:18" x14ac:dyDescent="0.2">
      <c r="A15" s="4"/>
      <c r="C15" s="3"/>
      <c r="D15" s="58"/>
      <c r="E15" s="59"/>
      <c r="F15" s="59"/>
      <c r="G15" s="59"/>
      <c r="H15" s="59"/>
      <c r="I15" s="60"/>
      <c r="J15" s="13"/>
      <c r="K15" s="13"/>
      <c r="O15" s="1"/>
      <c r="P15" s="1"/>
      <c r="Q15" s="1"/>
      <c r="R15" s="1"/>
    </row>
    <row r="16" spans="1:18" ht="14.25" customHeight="1" x14ac:dyDescent="0.2">
      <c r="A16" s="68"/>
      <c r="B16" s="69"/>
      <c r="C16" s="69"/>
      <c r="D16" s="19"/>
      <c r="E16" s="53"/>
      <c r="F16" s="53"/>
      <c r="G16" s="53"/>
      <c r="H16" s="53"/>
      <c r="I16" s="54"/>
      <c r="J16" s="12"/>
      <c r="K16" s="12"/>
      <c r="O16" s="1"/>
      <c r="P16" s="1"/>
      <c r="Q16" s="1"/>
      <c r="R16" s="1"/>
    </row>
    <row r="17" spans="1:19" ht="18.75" customHeight="1" x14ac:dyDescent="0.2">
      <c r="A17" s="26" t="s">
        <v>43</v>
      </c>
      <c r="B17" s="27"/>
      <c r="C17" s="10"/>
      <c r="D17" s="28"/>
      <c r="E17" s="28"/>
      <c r="F17" s="28"/>
      <c r="G17" s="28"/>
      <c r="H17" s="28"/>
      <c r="I17" s="28"/>
      <c r="J17" s="28"/>
      <c r="K17" s="10"/>
      <c r="Q17" s="1"/>
      <c r="R17" s="1"/>
    </row>
    <row r="18" spans="1:19" ht="14.25" customHeight="1" x14ac:dyDescent="0.2">
      <c r="A18" s="70" t="s">
        <v>11</v>
      </c>
      <c r="B18" s="70" t="s">
        <v>12</v>
      </c>
      <c r="C18" s="70" t="s">
        <v>13</v>
      </c>
      <c r="D18" s="70" t="s">
        <v>14</v>
      </c>
      <c r="E18" s="70" t="s">
        <v>15</v>
      </c>
      <c r="F18" s="70"/>
      <c r="G18" s="70"/>
      <c r="H18" s="70" t="s">
        <v>16</v>
      </c>
      <c r="I18" s="70" t="s">
        <v>17</v>
      </c>
      <c r="J18" s="62" t="s">
        <v>18</v>
      </c>
      <c r="K18" s="70" t="s">
        <v>19</v>
      </c>
      <c r="R18" s="1"/>
      <c r="S18" s="1"/>
    </row>
    <row r="19" spans="1:19" x14ac:dyDescent="0.2">
      <c r="A19" s="70"/>
      <c r="B19" s="70"/>
      <c r="C19" s="70"/>
      <c r="D19" s="70"/>
      <c r="E19" s="2" t="s">
        <v>20</v>
      </c>
      <c r="F19" s="2" t="s">
        <v>21</v>
      </c>
      <c r="G19" s="2" t="s">
        <v>22</v>
      </c>
      <c r="H19" s="70"/>
      <c r="I19" s="70"/>
      <c r="J19" s="62"/>
      <c r="K19" s="70"/>
      <c r="R19" s="1"/>
      <c r="S19" s="1"/>
    </row>
    <row r="20" spans="1:19" x14ac:dyDescent="0.2">
      <c r="A20" s="14">
        <v>1</v>
      </c>
      <c r="B20" s="61" t="s">
        <v>23</v>
      </c>
      <c r="C20" s="61"/>
      <c r="D20" s="61"/>
      <c r="E20" s="61"/>
      <c r="F20" s="61"/>
      <c r="G20" s="61"/>
      <c r="H20" s="61"/>
      <c r="I20" s="61"/>
      <c r="J20" s="61"/>
      <c r="K20" s="61"/>
    </row>
    <row r="21" spans="1:19" ht="56.25" x14ac:dyDescent="0.2">
      <c r="A21" s="15" t="s">
        <v>44</v>
      </c>
      <c r="B21" s="7" t="s">
        <v>24</v>
      </c>
      <c r="C21" s="42" t="s">
        <v>45</v>
      </c>
      <c r="D21" s="5" t="s">
        <v>25</v>
      </c>
      <c r="E21" s="5" t="s">
        <v>25</v>
      </c>
      <c r="F21" s="5" t="s">
        <v>25</v>
      </c>
      <c r="G21" s="5" t="s">
        <v>25</v>
      </c>
      <c r="H21" s="5" t="s">
        <v>25</v>
      </c>
      <c r="I21" s="5" t="s">
        <v>25</v>
      </c>
      <c r="J21" s="5" t="s">
        <v>26</v>
      </c>
      <c r="K21" s="5" t="s">
        <v>25</v>
      </c>
    </row>
    <row r="22" spans="1:19" x14ac:dyDescent="0.2">
      <c r="A22" s="14">
        <v>2</v>
      </c>
      <c r="B22" s="61" t="s">
        <v>46</v>
      </c>
      <c r="C22" s="61"/>
      <c r="D22" s="61"/>
      <c r="E22" s="61"/>
      <c r="F22" s="61"/>
      <c r="G22" s="61"/>
      <c r="H22" s="61"/>
      <c r="I22" s="61"/>
      <c r="J22" s="61"/>
      <c r="K22" s="61"/>
    </row>
    <row r="23" spans="1:19" ht="56.25" x14ac:dyDescent="0.2">
      <c r="A23" s="15" t="s">
        <v>47</v>
      </c>
      <c r="B23" s="43" t="s">
        <v>48</v>
      </c>
      <c r="C23" s="31" t="s">
        <v>49</v>
      </c>
      <c r="D23" s="31" t="s">
        <v>50</v>
      </c>
      <c r="E23" s="30" t="s">
        <v>27</v>
      </c>
      <c r="F23" s="30" t="s">
        <v>40</v>
      </c>
      <c r="G23" s="32" t="s">
        <v>28</v>
      </c>
      <c r="H23" s="30" t="s">
        <v>51</v>
      </c>
      <c r="I23" s="30" t="s">
        <v>52</v>
      </c>
      <c r="J23" s="44"/>
      <c r="K23" s="44"/>
    </row>
    <row r="24" spans="1:19" ht="78.75" x14ac:dyDescent="0.2">
      <c r="A24" s="15" t="s">
        <v>53</v>
      </c>
      <c r="B24" s="7" t="s">
        <v>54</v>
      </c>
      <c r="C24" s="45" t="s">
        <v>55</v>
      </c>
      <c r="D24" s="45" t="s">
        <v>56</v>
      </c>
      <c r="E24" s="5" t="s">
        <v>57</v>
      </c>
      <c r="F24" s="5" t="s">
        <v>58</v>
      </c>
      <c r="G24" s="6" t="s">
        <v>32</v>
      </c>
      <c r="H24" s="30" t="s">
        <v>51</v>
      </c>
      <c r="I24" s="30" t="s">
        <v>52</v>
      </c>
      <c r="J24" s="6"/>
      <c r="K24" s="6"/>
    </row>
    <row r="25" spans="1:19" x14ac:dyDescent="0.2">
      <c r="A25" s="14">
        <v>3</v>
      </c>
      <c r="B25" s="61" t="s">
        <v>59</v>
      </c>
      <c r="C25" s="61"/>
      <c r="D25" s="61"/>
      <c r="E25" s="61"/>
      <c r="F25" s="61"/>
      <c r="G25" s="61"/>
      <c r="H25" s="61"/>
      <c r="I25" s="61"/>
      <c r="J25" s="61"/>
      <c r="K25" s="61"/>
    </row>
    <row r="26" spans="1:19" ht="78.75" x14ac:dyDescent="0.2">
      <c r="A26" s="15" t="s">
        <v>60</v>
      </c>
      <c r="B26" s="43" t="s">
        <v>61</v>
      </c>
      <c r="C26" s="31" t="s">
        <v>62</v>
      </c>
      <c r="D26" s="31" t="s">
        <v>63</v>
      </c>
      <c r="E26" s="30" t="s">
        <v>31</v>
      </c>
      <c r="F26" s="30" t="s">
        <v>64</v>
      </c>
      <c r="G26" s="32" t="s">
        <v>32</v>
      </c>
      <c r="H26" s="30" t="s">
        <v>65</v>
      </c>
      <c r="I26" s="30" t="s">
        <v>29</v>
      </c>
      <c r="J26" s="32"/>
      <c r="K26" s="6"/>
    </row>
    <row r="27" spans="1:19" x14ac:dyDescent="0.2">
      <c r="A27" s="14">
        <v>4</v>
      </c>
      <c r="B27" s="61" t="s">
        <v>66</v>
      </c>
      <c r="C27" s="61"/>
      <c r="D27" s="61"/>
      <c r="E27" s="61"/>
      <c r="F27" s="61"/>
      <c r="G27" s="61"/>
      <c r="H27" s="61"/>
      <c r="I27" s="61"/>
      <c r="J27" s="61"/>
      <c r="K27" s="61"/>
    </row>
    <row r="28" spans="1:19" ht="90" x14ac:dyDescent="0.2">
      <c r="A28" s="15" t="s">
        <v>67</v>
      </c>
      <c r="B28" s="31" t="s">
        <v>68</v>
      </c>
      <c r="C28" s="31" t="s">
        <v>69</v>
      </c>
      <c r="D28" s="42" t="s">
        <v>70</v>
      </c>
      <c r="E28" s="30" t="s">
        <v>42</v>
      </c>
      <c r="F28" s="30"/>
      <c r="G28" s="32" t="s">
        <v>32</v>
      </c>
      <c r="H28" s="30" t="s">
        <v>51</v>
      </c>
      <c r="I28" s="30" t="s">
        <v>29</v>
      </c>
      <c r="J28" s="6"/>
      <c r="K28" s="6"/>
    </row>
    <row r="29" spans="1:19" ht="101.25" x14ac:dyDescent="0.2">
      <c r="A29" s="15" t="s">
        <v>71</v>
      </c>
      <c r="B29" s="31" t="s">
        <v>72</v>
      </c>
      <c r="C29" s="31" t="s">
        <v>62</v>
      </c>
      <c r="D29" s="31" t="s">
        <v>73</v>
      </c>
      <c r="E29" s="30" t="s">
        <v>42</v>
      </c>
      <c r="F29" s="30" t="s">
        <v>74</v>
      </c>
      <c r="G29" s="32" t="s">
        <v>32</v>
      </c>
      <c r="H29" s="30" t="s">
        <v>51</v>
      </c>
      <c r="I29" s="30" t="s">
        <v>29</v>
      </c>
      <c r="J29" s="6"/>
      <c r="K29" s="6"/>
    </row>
    <row r="30" spans="1:19" ht="78.75" x14ac:dyDescent="0.2">
      <c r="A30" s="15" t="s">
        <v>75</v>
      </c>
      <c r="B30" s="42" t="s">
        <v>76</v>
      </c>
      <c r="C30" s="31" t="s">
        <v>69</v>
      </c>
      <c r="D30" s="31" t="s">
        <v>77</v>
      </c>
      <c r="E30" s="30" t="s">
        <v>41</v>
      </c>
      <c r="F30" s="30" t="s">
        <v>78</v>
      </c>
      <c r="G30" s="32" t="s">
        <v>32</v>
      </c>
      <c r="H30" s="30" t="s">
        <v>51</v>
      </c>
      <c r="I30" s="30" t="s">
        <v>29</v>
      </c>
      <c r="J30" s="6"/>
      <c r="K30" s="6"/>
    </row>
    <row r="31" spans="1:19" ht="270" x14ac:dyDescent="0.2">
      <c r="A31" s="15" t="s">
        <v>79</v>
      </c>
      <c r="B31" s="42" t="s">
        <v>80</v>
      </c>
      <c r="C31" s="31" t="s">
        <v>69</v>
      </c>
      <c r="D31" s="42" t="s">
        <v>81</v>
      </c>
      <c r="E31" s="30" t="s">
        <v>41</v>
      </c>
      <c r="F31" s="5" t="s">
        <v>82</v>
      </c>
      <c r="G31" s="6" t="s">
        <v>32</v>
      </c>
      <c r="H31" s="30" t="s">
        <v>51</v>
      </c>
      <c r="I31" s="30" t="s">
        <v>83</v>
      </c>
      <c r="J31" s="6"/>
      <c r="K31" s="6"/>
    </row>
    <row r="32" spans="1:19" ht="191.25" x14ac:dyDescent="0.2">
      <c r="A32" s="15" t="s">
        <v>84</v>
      </c>
      <c r="B32" s="42" t="s">
        <v>85</v>
      </c>
      <c r="C32" s="31" t="s">
        <v>69</v>
      </c>
      <c r="D32" s="42" t="s">
        <v>86</v>
      </c>
      <c r="E32" s="30" t="s">
        <v>41</v>
      </c>
      <c r="F32" s="30" t="s">
        <v>74</v>
      </c>
      <c r="G32" s="32" t="s">
        <v>32</v>
      </c>
      <c r="H32" s="30" t="s">
        <v>51</v>
      </c>
      <c r="I32" s="30" t="s">
        <v>87</v>
      </c>
      <c r="J32" s="6"/>
      <c r="K32" s="6"/>
    </row>
    <row r="33" spans="1:11" ht="123.75" x14ac:dyDescent="0.2">
      <c r="A33" s="15" t="s">
        <v>88</v>
      </c>
      <c r="B33" s="42" t="s">
        <v>89</v>
      </c>
      <c r="C33" s="31" t="s">
        <v>30</v>
      </c>
      <c r="D33" s="42" t="s">
        <v>90</v>
      </c>
      <c r="E33" s="30" t="s">
        <v>42</v>
      </c>
      <c r="F33" s="30" t="s">
        <v>64</v>
      </c>
      <c r="G33" s="32" t="s">
        <v>32</v>
      </c>
      <c r="H33" s="30" t="s">
        <v>51</v>
      </c>
      <c r="I33" s="30" t="s">
        <v>91</v>
      </c>
      <c r="J33" s="6"/>
      <c r="K33" s="6"/>
    </row>
    <row r="34" spans="1:11" ht="67.5" x14ac:dyDescent="0.2">
      <c r="A34" s="15" t="s">
        <v>92</v>
      </c>
      <c r="B34" s="42" t="s">
        <v>93</v>
      </c>
      <c r="C34" s="31" t="s">
        <v>30</v>
      </c>
      <c r="D34" s="42" t="s">
        <v>94</v>
      </c>
      <c r="E34" s="30" t="s">
        <v>42</v>
      </c>
      <c r="F34" s="30" t="s">
        <v>64</v>
      </c>
      <c r="G34" s="32" t="s">
        <v>32</v>
      </c>
      <c r="H34" s="30" t="s">
        <v>51</v>
      </c>
      <c r="I34" s="30" t="s">
        <v>95</v>
      </c>
      <c r="J34" s="6"/>
      <c r="K34" s="6"/>
    </row>
    <row r="35" spans="1:11" ht="135" x14ac:dyDescent="0.2">
      <c r="A35" s="15" t="s">
        <v>96</v>
      </c>
      <c r="B35" s="42" t="s">
        <v>97</v>
      </c>
      <c r="C35" s="31" t="s">
        <v>62</v>
      </c>
      <c r="D35" s="42" t="s">
        <v>98</v>
      </c>
      <c r="E35" s="30" t="s">
        <v>99</v>
      </c>
      <c r="F35" s="30" t="s">
        <v>100</v>
      </c>
      <c r="G35" s="32" t="s">
        <v>32</v>
      </c>
      <c r="H35" s="30" t="s">
        <v>51</v>
      </c>
      <c r="I35" s="30" t="s">
        <v>29</v>
      </c>
      <c r="J35" s="6"/>
      <c r="K35" s="6"/>
    </row>
    <row r="36" spans="1:11" ht="90" x14ac:dyDescent="0.2">
      <c r="A36" s="15" t="s">
        <v>101</v>
      </c>
      <c r="B36" s="42" t="s">
        <v>102</v>
      </c>
      <c r="C36" s="31" t="s">
        <v>30</v>
      </c>
      <c r="D36" s="31" t="s">
        <v>103</v>
      </c>
      <c r="E36" s="30" t="s">
        <v>99</v>
      </c>
      <c r="F36" s="5" t="s">
        <v>82</v>
      </c>
      <c r="G36" s="6" t="s">
        <v>32</v>
      </c>
      <c r="H36" s="30" t="s">
        <v>51</v>
      </c>
      <c r="I36" s="30" t="s">
        <v>104</v>
      </c>
      <c r="J36" s="6"/>
      <c r="K36" s="6"/>
    </row>
    <row r="37" spans="1:11" ht="135" x14ac:dyDescent="0.2">
      <c r="A37" s="15" t="s">
        <v>105</v>
      </c>
      <c r="B37" s="42" t="s">
        <v>106</v>
      </c>
      <c r="C37" s="31" t="s">
        <v>30</v>
      </c>
      <c r="D37" s="31" t="s">
        <v>107</v>
      </c>
      <c r="E37" s="30" t="s">
        <v>41</v>
      </c>
      <c r="F37" s="5" t="s">
        <v>108</v>
      </c>
      <c r="G37" s="6" t="s">
        <v>32</v>
      </c>
      <c r="H37" s="30" t="s">
        <v>51</v>
      </c>
      <c r="I37" s="30" t="s">
        <v>39</v>
      </c>
      <c r="J37" s="6"/>
      <c r="K37" s="6"/>
    </row>
    <row r="38" spans="1:11" ht="67.5" x14ac:dyDescent="0.2">
      <c r="A38" s="15" t="s">
        <v>109</v>
      </c>
      <c r="B38" s="42" t="s">
        <v>110</v>
      </c>
      <c r="C38" s="31" t="s">
        <v>30</v>
      </c>
      <c r="D38" s="34" t="s">
        <v>111</v>
      </c>
      <c r="E38" s="5" t="s">
        <v>41</v>
      </c>
      <c r="F38" s="5" t="s">
        <v>112</v>
      </c>
      <c r="G38" s="6" t="s">
        <v>32</v>
      </c>
      <c r="H38" s="30" t="s">
        <v>51</v>
      </c>
      <c r="I38" s="30" t="s">
        <v>39</v>
      </c>
      <c r="J38" s="6"/>
      <c r="K38" s="6"/>
    </row>
    <row r="39" spans="1:11" x14ac:dyDescent="0.2">
      <c r="A39" s="14">
        <v>5</v>
      </c>
      <c r="B39" s="61" t="s">
        <v>113</v>
      </c>
      <c r="C39" s="61"/>
      <c r="D39" s="61"/>
      <c r="E39" s="61"/>
      <c r="F39" s="61"/>
      <c r="G39" s="61"/>
      <c r="H39" s="61"/>
      <c r="I39" s="61"/>
      <c r="J39" s="61"/>
      <c r="K39" s="61"/>
    </row>
    <row r="40" spans="1:11" ht="56.25" x14ac:dyDescent="0.2">
      <c r="A40" s="15" t="s">
        <v>114</v>
      </c>
      <c r="B40" s="46" t="s">
        <v>115</v>
      </c>
      <c r="C40" s="34" t="s">
        <v>30</v>
      </c>
      <c r="D40" s="34" t="s">
        <v>116</v>
      </c>
      <c r="E40" s="5" t="s">
        <v>41</v>
      </c>
      <c r="F40" s="5" t="s">
        <v>117</v>
      </c>
      <c r="G40" s="6" t="s">
        <v>32</v>
      </c>
      <c r="H40" s="5" t="s">
        <v>51</v>
      </c>
      <c r="I40" s="5" t="s">
        <v>29</v>
      </c>
      <c r="J40" s="6"/>
      <c r="K40" s="6"/>
    </row>
    <row r="41" spans="1:11" x14ac:dyDescent="0.2">
      <c r="A41" s="20"/>
      <c r="B41" s="48" t="s">
        <v>33</v>
      </c>
      <c r="C41" s="48"/>
      <c r="D41" s="48"/>
      <c r="E41" s="48"/>
      <c r="F41" s="48"/>
      <c r="G41" s="48"/>
      <c r="H41" s="48"/>
      <c r="I41" s="48"/>
      <c r="J41" s="48"/>
      <c r="K41" s="48"/>
    </row>
    <row r="42" spans="1:11" x14ac:dyDescent="0.2">
      <c r="A42" s="21"/>
      <c r="B42" s="49" t="s">
        <v>34</v>
      </c>
      <c r="C42" s="49"/>
      <c r="D42" s="49"/>
      <c r="E42" s="49"/>
      <c r="F42" s="49"/>
      <c r="G42" s="49"/>
      <c r="H42" s="49"/>
      <c r="I42" s="49"/>
      <c r="J42" s="49"/>
      <c r="K42" s="50"/>
    </row>
    <row r="43" spans="1:11" x14ac:dyDescent="0.2">
      <c r="A43" s="21"/>
      <c r="B43" s="49"/>
      <c r="C43" s="49"/>
      <c r="D43" s="49"/>
      <c r="E43" s="49"/>
      <c r="F43" s="49"/>
      <c r="G43" s="49"/>
      <c r="H43" s="49"/>
      <c r="I43" s="49"/>
      <c r="J43" s="49"/>
      <c r="K43" s="50"/>
    </row>
    <row r="44" spans="1:11" x14ac:dyDescent="0.2">
      <c r="A44" s="22"/>
      <c r="B44" s="23" t="s">
        <v>35</v>
      </c>
      <c r="C44" s="24"/>
      <c r="D44" s="24"/>
      <c r="E44" s="24"/>
      <c r="F44" s="24"/>
      <c r="G44" s="24"/>
      <c r="H44" s="24"/>
      <c r="I44" s="24"/>
      <c r="J44" s="24"/>
      <c r="K44" s="25"/>
    </row>
    <row r="45" spans="1:11" x14ac:dyDescent="0.2">
      <c r="A45" s="39"/>
      <c r="B45" s="48"/>
      <c r="C45" s="48"/>
      <c r="D45" s="48"/>
      <c r="E45" s="48"/>
      <c r="F45" s="48"/>
      <c r="G45" s="48"/>
      <c r="H45" s="48"/>
      <c r="I45" s="48"/>
      <c r="J45" s="48"/>
      <c r="K45" s="48"/>
    </row>
    <row r="46" spans="1:11" ht="14.25" customHeight="1" x14ac:dyDescent="0.2">
      <c r="A46" s="40"/>
      <c r="B46" s="49"/>
      <c r="C46" s="49"/>
      <c r="D46" s="49"/>
      <c r="E46" s="49"/>
      <c r="F46" s="49"/>
      <c r="G46" s="49"/>
      <c r="H46" s="49"/>
      <c r="I46" s="49"/>
      <c r="J46" s="49"/>
      <c r="K46" s="50"/>
    </row>
    <row r="47" spans="1:11" x14ac:dyDescent="0.2">
      <c r="A47" s="40"/>
      <c r="B47" s="49"/>
      <c r="C47" s="49"/>
      <c r="D47" s="49"/>
      <c r="E47" s="49"/>
      <c r="F47" s="49"/>
      <c r="G47" s="49"/>
      <c r="H47" s="49"/>
      <c r="I47" s="49"/>
      <c r="J47" s="49"/>
      <c r="K47" s="50"/>
    </row>
    <row r="48" spans="1:11" ht="21" customHeight="1" x14ac:dyDescent="0.2">
      <c r="A48" s="41"/>
      <c r="B48" s="23"/>
      <c r="C48" s="36"/>
      <c r="D48" s="24"/>
      <c r="E48" s="24"/>
      <c r="F48" s="24"/>
      <c r="G48" s="24"/>
      <c r="H48" s="24"/>
      <c r="I48" s="24"/>
      <c r="J48" s="24"/>
      <c r="K48" s="25"/>
    </row>
  </sheetData>
  <mergeCells count="32">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45:K45"/>
    <mergeCell ref="B46:K47"/>
    <mergeCell ref="E13:I13"/>
    <mergeCell ref="E16:I16"/>
    <mergeCell ref="D14:I14"/>
    <mergeCell ref="D15:I15"/>
    <mergeCell ref="B20:K20"/>
    <mergeCell ref="J18:J19"/>
    <mergeCell ref="B22:K22"/>
    <mergeCell ref="B25:K25"/>
    <mergeCell ref="B39:K39"/>
    <mergeCell ref="B41:K41"/>
    <mergeCell ref="B42:K43"/>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2023-09-04T00:58:12Z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