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GuinchomaA\Desktop\Akuna\For ConQA\ITPs for review\Approved\"/>
    </mc:Choice>
  </mc:AlternateContent>
  <xr:revisionPtr revIDLastSave="0" documentId="8_{F659D8A6-9141-4377-8A8E-6F4567A78E85}"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7" i="1" l="1"/>
  <c r="K14" i="1" s="1"/>
  <c r="K13" i="1" l="1"/>
</calcChain>
</file>

<file path=xl/sharedStrings.xml><?xml version="1.0" encoding="utf-8"?>
<sst xmlns="http://schemas.openxmlformats.org/spreadsheetml/2006/main" count="221" uniqueCount="135">
  <si>
    <t>ConQA Team Notes:</t>
  </si>
  <si>
    <t xml:space="preserve">Document Title:  </t>
  </si>
  <si>
    <t>ITP Description:</t>
  </si>
  <si>
    <t>Discipline (e.g. CIV/STR/RAIL:</t>
  </si>
  <si>
    <t>Revision Number:</t>
  </si>
  <si>
    <t>0</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</si>
  <si>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</si>
  <si>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</si>
  <si>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</si>
  <si>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</si>
  <si>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</si>
  <si>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</si>
  <si>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</si>
  <si>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</si>
  <si>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</si>
  <si>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</si>
  <si>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</si>
  <si>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</si>
  <si>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</si>
  <si>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</si>
  <si>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</si>
  <si>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</si>
  <si>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</si>
  <si>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</si>
  <si>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</si>
  <si>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</si>
  <si>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</si>
  <si>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</si>
  <si>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r>
      <rPr>
        <b/>
        <sz val="8"/>
        <color rgb="FF000000"/>
        <rFont val="Arial"/>
        <family val="2"/>
      </rPr>
      <t xml:space="preserve">Reference Documents:
</t>
    </r>
    <r>
      <rPr>
        <sz val="8"/>
        <color rgb="FF000000"/>
        <rFont val="Arial"/>
        <family val="2"/>
      </rPr>
      <t>IFC Drawings</t>
    </r>
  </si>
  <si>
    <t>N/A</t>
  </si>
  <si>
    <t>NA</t>
  </si>
  <si>
    <t>1.2</t>
  </si>
  <si>
    <t>1.3</t>
  </si>
  <si>
    <t>1.4</t>
  </si>
  <si>
    <t>1.5</t>
  </si>
  <si>
    <t>Preliminaries-Materials</t>
  </si>
  <si>
    <t>2.1</t>
  </si>
  <si>
    <t>Crushed Rock Mix Design</t>
  </si>
  <si>
    <t>All crushed rock proposed for use shall be current registered mixes in accordance with VicRoads Code of Practice RC500.02 and conform to specified requirements applicable to that class of product.
Enter: Teambinder Material Approval number
[free text box]</t>
  </si>
  <si>
    <t>Document Review</t>
  </si>
  <si>
    <t xml:space="preserve">Material conformance as per Table 812.121
</t>
  </si>
  <si>
    <t>HP</t>
  </si>
  <si>
    <t>TeamBinder Material Approval Number</t>
  </si>
  <si>
    <t>3</t>
  </si>
  <si>
    <t>Preliminaries-Documentation</t>
  </si>
  <si>
    <t>3.1</t>
  </si>
  <si>
    <t>Subgrade Preparation</t>
  </si>
  <si>
    <r>
      <t xml:space="preserve">Prior to placing subbase material, the subgrade shall meet the requirements of Section 204.
</t>
    </r>
    <r>
      <rPr>
        <b/>
        <sz val="8"/>
        <color rgb="FFFF0000"/>
        <rFont val="Arial"/>
        <family val="2"/>
      </rPr>
      <t>Enter Subgrade Lot No:</t>
    </r>
  </si>
  <si>
    <t>Each Lot</t>
  </si>
  <si>
    <t>HP*</t>
  </si>
  <si>
    <t>PE</t>
  </si>
  <si>
    <t>Underlying layer Lot number</t>
  </si>
  <si>
    <t>4</t>
  </si>
  <si>
    <t>Pre-construction / Pre-installation Activities</t>
  </si>
  <si>
    <t>4.1</t>
  </si>
  <si>
    <t>Survey Set-out and Lot size</t>
  </si>
  <si>
    <t>Survey
Document Review
Measure</t>
  </si>
  <si>
    <t>Each lot</t>
  </si>
  <si>
    <t>IP</t>
  </si>
  <si>
    <t>Surveyor
SE</t>
  </si>
  <si>
    <t>Sign ITP</t>
  </si>
  <si>
    <t>5</t>
  </si>
  <si>
    <t>Construction / Installation Activities</t>
  </si>
  <si>
    <t>5.1</t>
  </si>
  <si>
    <t>Placement of Material</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</si>
  <si>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t>
  </si>
  <si>
    <t>Visual and Measure</t>
  </si>
  <si>
    <t>SE/Site Supervisor</t>
  </si>
  <si>
    <t>5.2</t>
  </si>
  <si>
    <t>Construction - Jointing</t>
  </si>
  <si>
    <t xml:space="preserve">The layout of joints shall conform to the following requirements:
(a)for all pavement layers, transverse joints in adjoining paver runs shall be offset by not less than 2 m;
(b)transverse joints shall be offset from one layer to the next by not less than 2 m;
(c)longitudinal joints shall be offset from one layer to the next by not less than 150 mm;
(d)longitudinal joints shall be located within 300 mm of the planned position of traffic lanes lines or within 300 mm of the centre of a traffic lane.
</t>
  </si>
  <si>
    <t>5.3</t>
  </si>
  <si>
    <t>Compaction test (Frequency)</t>
  </si>
  <si>
    <t>Visual</t>
  </si>
  <si>
    <t>Each Lot Where applicxable</t>
  </si>
  <si>
    <t>SE</t>
  </si>
  <si>
    <t>5.4</t>
  </si>
  <si>
    <t>Post Compaction Materials Testing (Frequency)</t>
  </si>
  <si>
    <t>5.5</t>
  </si>
  <si>
    <t>Proof Roll</t>
  </si>
  <si>
    <t>Section 304.09</t>
  </si>
  <si>
    <t>All pavement layers shall be compacted to withstand rolling and shall be test rolled in accordance with Section 173 prior to acceptance of the layer.</t>
  </si>
  <si>
    <t>Nominated Authority</t>
  </si>
  <si>
    <t>5.6</t>
  </si>
  <si>
    <t>Protection of compacted layer</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</si>
  <si>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</si>
  <si>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</si>
  <si>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</si>
  <si>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</si>
  <si>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</si>
  <si>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Compaction Test Rersults</t>
  </si>
  <si>
    <t>6.2</t>
  </si>
  <si>
    <t>Post Compaction Materials Testing (Results)</t>
  </si>
  <si>
    <t>Section 304.10
Section 304.11
RC 500.02</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</si>
  <si>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</si>
  <si>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Each Lot Where applicable</t>
  </si>
  <si>
    <t>6.3</t>
  </si>
  <si>
    <t>Survey As-Built - Width and alignment</t>
  </si>
  <si>
    <t>The width of each side of the pavement shall not be less than the specified offset width or more than 50 mm outside the specified offset width when measured at right angles from the centre line or design line.
Attach: Survey Report</t>
  </si>
  <si>
    <t>PE/Surveyor</t>
  </si>
  <si>
    <t>Survey Conformance Report</t>
  </si>
  <si>
    <t>6.4</t>
  </si>
  <si>
    <r>
      <rPr>
        <sz val="8"/>
        <color rgb="FF000000"/>
        <rFont val="Arial"/>
        <family val="2"/>
      </rPr>
      <t xml:space="preserve">Survey As-Built Thickness of Pavement Layers
</t>
    </r>
    <r>
      <rPr>
        <b/>
        <sz val="8"/>
        <color rgb="FF000000"/>
        <rFont val="Arial"/>
        <family val="2"/>
      </rPr>
      <t>CARPARK PAVEMENT</t>
    </r>
  </si>
  <si>
    <t>- Subbase course shall be not less than the specified thickness by more than 15 mm.
- Base Course shall be not less than the specified thickness by more than 10 mm. The avg. thickness over every 100m shall not be less than specified thickness.
- The combined thickness of subbase and base courses shall be not be less than the specified thickness by more than 15 mm.
Attach: Survey Report</t>
  </si>
  <si>
    <t>6.5</t>
  </si>
  <si>
    <r>
      <rPr>
        <sz val="8"/>
        <color rgb="FF000000"/>
        <rFont val="Arial"/>
        <family val="2"/>
      </rPr>
      <t xml:space="preserve">Survey As-Built - Surface Level
</t>
    </r>
    <r>
      <rPr>
        <b/>
        <sz val="8"/>
        <color rgb="FF000000"/>
        <rFont val="Arial"/>
        <family val="2"/>
      </rPr>
      <t>MAIN ALIGNMENT ONLY</t>
    </r>
  </si>
  <si>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</si>
  <si>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</si>
  <si>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</si>
  <si>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Akuna Link Road, Williamstown North</t>
  </si>
  <si>
    <t>ADL-Unbound Flexible Pavement-Scale C</t>
  </si>
  <si>
    <t xml:space="preserve">
SCALE C:
Atterberg Limits and Grading
</t>
  </si>
  <si>
    <t>The Contractor shall initially test every lot for acceptance of compaction in accordance with the requirements of the Specification.
The Contractor may reduce the frequency of compaction testing to the minimum test frequency (One per 2 Lots).
Scale C: 3 samples
Enter: last tested lot number [free text box]</t>
  </si>
  <si>
    <r>
      <t xml:space="preserve">During compaction, material Moisture Content ≥ 85% of OMC and maintained until test rolling has been completed.
Density Ratio to be based on tests performed with </t>
    </r>
    <r>
      <rPr>
        <b/>
        <sz val="8"/>
        <rFont val="Arial"/>
        <family val="2"/>
      </rPr>
      <t>Modified</t>
    </r>
    <r>
      <rPr>
        <sz val="8"/>
        <rFont val="Arial"/>
        <family val="2"/>
      </rPr>
      <t xml:space="preserve"> Comp active Effort.
Scale C:
Subbase Layer CDR ≥ 98%
Base Layer CDR ≥ 100%
3 tests per lot 
ATTACHL: Compaction Test Results</t>
    </r>
  </si>
  <si>
    <t>Unbound Flexible Pavement (Base and Subbase other than CT)-Scale C</t>
  </si>
  <si>
    <t>286-CIV-</t>
  </si>
  <si>
    <t>Abhi Patil</t>
  </si>
  <si>
    <t>Aldrin Guinchoma</t>
  </si>
  <si>
    <t xml:space="preserve">VicRoads Section 173 </t>
  </si>
  <si>
    <t xml:space="preserve">VicRoads Section
304 </t>
  </si>
  <si>
    <t xml:space="preserve">VicRoads Section 801 </t>
  </si>
  <si>
    <t xml:space="preserve">VicRoads Section 812 </t>
  </si>
  <si>
    <t>Section 304.04
Section 304.05
Section 812.04
Table 812.121
IFC Drawings</t>
  </si>
  <si>
    <t>304.05</t>
  </si>
  <si>
    <r>
      <rPr>
        <sz val="8"/>
        <rFont val="Arial"/>
        <family val="2"/>
      </rPr>
      <t>IFC Drawings</t>
    </r>
    <r>
      <rPr>
        <sz val="8"/>
        <color rgb="FFFF0000"/>
        <rFont val="Arial"/>
        <family val="2"/>
      </rPr>
      <t xml:space="preserve">
</t>
    </r>
    <r>
      <rPr>
        <sz val="8"/>
        <rFont val="Arial"/>
        <family val="2"/>
      </rPr>
      <t>Section 304.07</t>
    </r>
  </si>
  <si>
    <r>
      <rPr>
        <sz val="8"/>
        <color rgb="FF000000"/>
        <rFont val="Arial"/>
        <family val="2"/>
      </rPr>
      <t xml:space="preserve">Lot size shall be the lesser of 4000sqm or a days production.
Clearly mark out limits of works as per IFC Drawings and VR 304.07.
</t>
    </r>
    <r>
      <rPr>
        <b/>
        <sz val="8"/>
        <color rgb="FFFF0000"/>
        <rFont val="Arial"/>
        <family val="2"/>
      </rPr>
      <t>ATTACH: LOT MARKED UP LOCATION ON THE IFC DRAWING (LOT MAP)</t>
    </r>
  </si>
  <si>
    <t>Section 304.08</t>
  </si>
  <si>
    <t xml:space="preserve">304 .09 (b) </t>
  </si>
  <si>
    <t>304.11</t>
  </si>
  <si>
    <t>Section 173
Section 304.09
Table 304.091</t>
  </si>
  <si>
    <t xml:space="preserve">Section 304.10 </t>
  </si>
  <si>
    <t>304.07 (a)</t>
  </si>
  <si>
    <t>304.07 (c )</t>
  </si>
  <si>
    <t>IFC Drawings
Section 304.07 (b)
VR 304.07 (d)
Table 304.071
Table 304.072</t>
  </si>
  <si>
    <t>- No point on the surface of any pavement layer shall vary by more than 8 mm from a 3 m straight edge placed in any direction.
- At no location shall water pond on the surface of any pavement layer.
Scale B: A minimum of 40 measurements per lot
Subbase: mean range +8mm to -16mm, maximum Standard Deviation of 15mm
Base: mean range ±8mm, maximum Standard Deviation of 10mm
Attach: Survey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</si>
</sst>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amily val="2"/>
    </font>
    <font>
      <sz val="8"/>
      <color rgb="FF000000"/>
      <name val="Arial"/>
      <family val="2"/>
    </font>
    <font>
      <sz val="8"/>
      <color rgb="FF000000"/>
      <name val="Arial"/>
      <family val="2"/>
    </font>
    <font>
      <b/>
      <sz val="8"/>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15"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15"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view="pageBreakPreview" topLeftCell="A41" zoomScaleNormal="100" zoomScaleSheetLayoutView="100" workbookViewId="0">
      <selection activeCell="D44" sqref="D44"/>
    </sheetView>
  </sheetViews>
  <sheetFormatPr defaultColWidth="9.140625" defaultRowHeight="14.25" x14ac:dyDescent="0.2"/>
  <cols>
    <col min="1" max="1" width="5.7109375" style="2" customWidth="1"/>
    <col min="2" max="2" width="33.85546875" style="2" customWidth="1"/>
    <col min="3" max="3" width="15.7109375" style="2" customWidth="1"/>
    <col min="4" max="4" width="37"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75" t="str">
        <f>"ITP-"&amp;C5&amp;" "&amp;C4</f>
        <v>ITP-286-CIV- ADL-Unbound Flexible Pavement-Scale C</v>
      </c>
      <c r="D2" s="76"/>
    </row>
    <row r="3" spans="1:14" ht="15" x14ac:dyDescent="0.25">
      <c r="A3" s="3"/>
      <c r="B3" s="4"/>
      <c r="C3" s="5"/>
      <c r="D3" s="6"/>
    </row>
    <row r="4" spans="1:14" ht="15" x14ac:dyDescent="0.25">
      <c r="A4" s="3" t="s">
        <v>2</v>
      </c>
      <c r="B4" s="4"/>
      <c r="C4" s="75" t="s">
        <v>110</v>
      </c>
      <c r="D4" s="76"/>
    </row>
    <row r="5" spans="1:14" ht="15" x14ac:dyDescent="0.25">
      <c r="A5" s="3" t="s">
        <v>3</v>
      </c>
      <c r="B5" s="4"/>
      <c r="C5" s="75" t="s">
        <v>115</v>
      </c>
      <c r="D5" s="76"/>
    </row>
    <row r="6" spans="1:14" ht="15" x14ac:dyDescent="0.25">
      <c r="A6" s="3" t="s">
        <v>4</v>
      </c>
      <c r="B6" s="4"/>
      <c r="C6" s="75" t="s">
        <v>5</v>
      </c>
      <c r="D6" s="76"/>
    </row>
    <row r="7" spans="1:14" ht="15" x14ac:dyDescent="0.25">
      <c r="A7" s="3" t="s">
        <v>6</v>
      </c>
      <c r="B7" s="4"/>
      <c r="C7" s="77">
        <f ca="1">TODAY()</f>
        <v>45828</v>
      </c>
      <c r="D7" s="78"/>
    </row>
    <row r="8" spans="1:14" ht="15" x14ac:dyDescent="0.25">
      <c r="A8" s="3" t="s">
        <v>7</v>
      </c>
      <c r="B8" s="4"/>
      <c r="C8" s="75" t="s">
        <v>116</v>
      </c>
      <c r="D8" s="76"/>
    </row>
    <row r="9" spans="1:14" ht="15" x14ac:dyDescent="0.25">
      <c r="A9" s="3" t="s">
        <v>8</v>
      </c>
      <c r="B9" s="4"/>
      <c r="C9" s="75" t="s">
        <v>117</v>
      </c>
      <c r="D9" s="76"/>
    </row>
    <row r="10" spans="1:14" ht="15" x14ac:dyDescent="0.25">
      <c r="A10" s="3" t="s">
        <v>9</v>
      </c>
      <c r="B10" s="4"/>
      <c r="C10" s="58" t="s">
        <v>109</v>
      </c>
      <c r="D10" s="59"/>
    </row>
    <row r="12" spans="1:14" ht="24" customHeight="1" x14ac:dyDescent="0.2">
      <c r="A12" s="7"/>
      <c r="B12" s="8"/>
      <c r="C12" s="8"/>
      <c r="D12" s="60" t="s">
        <v>114</v>
      </c>
      <c r="E12" s="61"/>
      <c r="F12" s="61"/>
      <c r="G12" s="61"/>
      <c r="H12" s="61"/>
      <c r="I12" s="61"/>
      <c r="J12" s="61"/>
      <c r="K12" s="62"/>
    </row>
    <row r="13" spans="1:14" x14ac:dyDescent="0.2">
      <c r="A13" s="9"/>
      <c r="D13" s="10"/>
      <c r="E13" s="65"/>
      <c r="F13" s="65"/>
      <c r="G13" s="65"/>
      <c r="H13" s="65"/>
      <c r="I13" s="66"/>
      <c r="J13" s="11" t="s">
        <v>10</v>
      </c>
      <c r="K13" s="12" t="str">
        <f>C6</f>
        <v>0</v>
      </c>
      <c r="L13" s="13"/>
      <c r="M13" s="13"/>
      <c r="N13" s="13"/>
    </row>
    <row r="14" spans="1:14" x14ac:dyDescent="0.2">
      <c r="A14" s="9"/>
      <c r="D14" s="69"/>
      <c r="E14" s="70"/>
      <c r="F14" s="70"/>
      <c r="G14" s="70"/>
      <c r="H14" s="70"/>
      <c r="I14" s="71"/>
      <c r="J14" s="14" t="s">
        <v>11</v>
      </c>
      <c r="K14" s="15">
        <f ca="1">C7</f>
        <v>45828</v>
      </c>
    </row>
    <row r="15" spans="1:14" x14ac:dyDescent="0.2">
      <c r="A15" s="9"/>
      <c r="D15" s="72"/>
      <c r="E15" s="73"/>
      <c r="F15" s="73"/>
      <c r="G15" s="73"/>
      <c r="H15" s="73"/>
      <c r="I15" s="74"/>
      <c r="J15" s="16"/>
      <c r="K15" s="16"/>
      <c r="L15" s="13"/>
      <c r="M15" s="13"/>
      <c r="N15" s="13"/>
    </row>
    <row r="16" spans="1:14" ht="14.25" customHeight="1" x14ac:dyDescent="0.2">
      <c r="A16" s="63"/>
      <c r="B16" s="64"/>
      <c r="C16" s="64"/>
      <c r="D16" s="17"/>
      <c r="E16" s="67"/>
      <c r="F16" s="67"/>
      <c r="G16" s="67"/>
      <c r="H16" s="67"/>
      <c r="I16" s="68"/>
      <c r="J16" s="18"/>
      <c r="K16" s="18"/>
      <c r="L16" s="13"/>
      <c r="M16" s="13"/>
      <c r="N16" s="13"/>
    </row>
    <row r="17" spans="1:15" ht="18.75" customHeight="1" x14ac:dyDescent="0.2">
      <c r="A17" s="19" t="s">
        <v>12</v>
      </c>
      <c r="B17" s="20"/>
      <c r="C17" s="4"/>
      <c r="D17" s="21"/>
      <c r="E17" s="21"/>
      <c r="F17" s="21"/>
      <c r="G17" s="21"/>
      <c r="H17" s="21"/>
      <c r="I17" s="21"/>
      <c r="J17" s="21"/>
      <c r="K17" s="4"/>
      <c r="M17" s="13"/>
      <c r="N17" s="13"/>
    </row>
    <row r="18" spans="1:15" ht="14.25" customHeight="1" x14ac:dyDescent="0.2">
      <c r="A18" s="54" t="s">
        <v>13</v>
      </c>
      <c r="B18" s="54" t="s">
        <v>14</v>
      </c>
      <c r="C18" s="54" t="s">
        <v>15</v>
      </c>
      <c r="D18" s="54" t="s">
        <v>16</v>
      </c>
      <c r="E18" s="54" t="s">
        <v>17</v>
      </c>
      <c r="F18" s="54"/>
      <c r="G18" s="54"/>
      <c r="H18" s="54" t="s">
        <v>18</v>
      </c>
      <c r="I18" s="54" t="s">
        <v>19</v>
      </c>
      <c r="J18" s="53" t="s">
        <v>20</v>
      </c>
      <c r="K18" s="54" t="s">
        <v>21</v>
      </c>
      <c r="N18" s="13"/>
      <c r="O18" s="13"/>
    </row>
    <row r="19" spans="1:15" x14ac:dyDescent="0.2">
      <c r="A19" s="54"/>
      <c r="B19" s="54"/>
      <c r="C19" s="54"/>
      <c r="D19" s="54"/>
      <c r="E19" s="22" t="s">
        <v>22</v>
      </c>
      <c r="F19" s="22" t="s">
        <v>23</v>
      </c>
      <c r="G19" s="22" t="s">
        <v>24</v>
      </c>
      <c r="H19" s="54"/>
      <c r="I19" s="54"/>
      <c r="J19" s="53"/>
      <c r="K19" s="54"/>
      <c r="N19" s="13"/>
      <c r="O19" s="13"/>
    </row>
    <row r="20" spans="1:15" x14ac:dyDescent="0.2">
      <c r="A20" s="23">
        <v>1</v>
      </c>
      <c r="B20" s="52" t="s">
        <v>25</v>
      </c>
      <c r="C20" s="52"/>
      <c r="D20" s="52"/>
      <c r="E20" s="52"/>
      <c r="F20" s="52"/>
      <c r="G20" s="52"/>
      <c r="H20" s="52"/>
      <c r="I20" s="52"/>
      <c r="J20" s="52"/>
      <c r="K20" s="52"/>
    </row>
    <row r="21" spans="1:15" ht="33.75" x14ac:dyDescent="0.2">
      <c r="A21" s="24" t="s">
        <v>26</v>
      </c>
      <c r="B21" s="25" t="s">
        <v>27</v>
      </c>
      <c r="C21" s="44" t="s">
        <v>28</v>
      </c>
      <c r="D21" s="26" t="s">
        <v>29</v>
      </c>
      <c r="E21" s="26" t="s">
        <v>29</v>
      </c>
      <c r="F21" s="26" t="s">
        <v>29</v>
      </c>
      <c r="G21" s="26" t="s">
        <v>29</v>
      </c>
      <c r="H21" s="26" t="s">
        <v>29</v>
      </c>
      <c r="I21" s="26" t="s">
        <v>29</v>
      </c>
      <c r="J21" s="26" t="s">
        <v>30</v>
      </c>
      <c r="K21" s="26" t="s">
        <v>29</v>
      </c>
    </row>
    <row r="22" spans="1:15" ht="22.5" x14ac:dyDescent="0.2">
      <c r="A22" s="24" t="s">
        <v>31</v>
      </c>
      <c r="B22" s="25"/>
      <c r="C22" s="79" t="s">
        <v>118</v>
      </c>
      <c r="D22" s="26" t="s">
        <v>29</v>
      </c>
      <c r="E22" s="26" t="s">
        <v>29</v>
      </c>
      <c r="F22" s="26" t="s">
        <v>29</v>
      </c>
      <c r="G22" s="26" t="s">
        <v>29</v>
      </c>
      <c r="H22" s="26" t="s">
        <v>29</v>
      </c>
      <c r="I22" s="26" t="s">
        <v>29</v>
      </c>
      <c r="J22" s="26" t="s">
        <v>30</v>
      </c>
      <c r="K22" s="26" t="s">
        <v>29</v>
      </c>
    </row>
    <row r="23" spans="1:15" ht="22.5" x14ac:dyDescent="0.2">
      <c r="A23" s="24" t="s">
        <v>32</v>
      </c>
      <c r="B23" s="25"/>
      <c r="C23" s="79" t="s">
        <v>119</v>
      </c>
      <c r="D23" s="26" t="s">
        <v>29</v>
      </c>
      <c r="E23" s="26" t="s">
        <v>29</v>
      </c>
      <c r="F23" s="26" t="s">
        <v>29</v>
      </c>
      <c r="G23" s="26" t="s">
        <v>29</v>
      </c>
      <c r="H23" s="26" t="s">
        <v>29</v>
      </c>
      <c r="I23" s="26" t="s">
        <v>29</v>
      </c>
      <c r="J23" s="26" t="s">
        <v>30</v>
      </c>
      <c r="K23" s="26" t="s">
        <v>29</v>
      </c>
    </row>
    <row r="24" spans="1:15" ht="22.5" x14ac:dyDescent="0.2">
      <c r="A24" s="24" t="s">
        <v>33</v>
      </c>
      <c r="B24" s="25"/>
      <c r="C24" s="79" t="s">
        <v>120</v>
      </c>
      <c r="D24" s="26" t="s">
        <v>29</v>
      </c>
      <c r="E24" s="26" t="s">
        <v>29</v>
      </c>
      <c r="F24" s="26" t="s">
        <v>29</v>
      </c>
      <c r="G24" s="26" t="s">
        <v>29</v>
      </c>
      <c r="H24" s="26" t="s">
        <v>29</v>
      </c>
      <c r="I24" s="26" t="s">
        <v>29</v>
      </c>
      <c r="J24" s="26" t="s">
        <v>30</v>
      </c>
      <c r="K24" s="26" t="s">
        <v>29</v>
      </c>
    </row>
    <row r="25" spans="1:15" ht="22.5" x14ac:dyDescent="0.2">
      <c r="A25" s="24" t="s">
        <v>34</v>
      </c>
      <c r="B25" s="25"/>
      <c r="C25" s="79" t="s">
        <v>121</v>
      </c>
      <c r="D25" s="26" t="s">
        <v>29</v>
      </c>
      <c r="E25" s="26" t="s">
        <v>29</v>
      </c>
      <c r="F25" s="26" t="s">
        <v>29</v>
      </c>
      <c r="G25" s="26" t="s">
        <v>29</v>
      </c>
      <c r="H25" s="26" t="s">
        <v>29</v>
      </c>
      <c r="I25" s="26" t="s">
        <v>29</v>
      </c>
      <c r="J25" s="26" t="s">
        <v>30</v>
      </c>
      <c r="K25" s="26" t="s">
        <v>29</v>
      </c>
    </row>
    <row r="26" spans="1:15" x14ac:dyDescent="0.2">
      <c r="A26" s="23">
        <v>2</v>
      </c>
      <c r="B26" s="52" t="s">
        <v>35</v>
      </c>
      <c r="C26" s="52"/>
      <c r="D26" s="52"/>
      <c r="E26" s="52"/>
      <c r="F26" s="52"/>
      <c r="G26" s="52"/>
      <c r="H26" s="52"/>
      <c r="I26" s="52"/>
      <c r="J26" s="52"/>
      <c r="K26" s="52"/>
    </row>
    <row r="27" spans="1:15" ht="90" x14ac:dyDescent="0.2">
      <c r="A27" s="24" t="s">
        <v>36</v>
      </c>
      <c r="B27" s="29" t="s">
        <v>37</v>
      </c>
      <c r="C27" s="30" t="s">
        <v>122</v>
      </c>
      <c r="D27" s="30" t="s">
        <v>38</v>
      </c>
      <c r="E27" s="31" t="s">
        <v>39</v>
      </c>
      <c r="F27" s="31" t="s">
        <v>40</v>
      </c>
      <c r="G27" s="35" t="s">
        <v>49</v>
      </c>
      <c r="H27" s="31" t="s">
        <v>30</v>
      </c>
      <c r="I27" s="31" t="s">
        <v>42</v>
      </c>
      <c r="J27" s="33"/>
      <c r="K27" s="33"/>
    </row>
    <row r="28" spans="1:15" x14ac:dyDescent="0.2">
      <c r="A28" s="23" t="s">
        <v>43</v>
      </c>
      <c r="B28" s="52" t="s">
        <v>44</v>
      </c>
      <c r="C28" s="52"/>
      <c r="D28" s="52"/>
      <c r="E28" s="52"/>
      <c r="F28" s="52"/>
      <c r="G28" s="52"/>
      <c r="H28" s="52"/>
      <c r="I28" s="52"/>
      <c r="J28" s="52"/>
      <c r="K28" s="52"/>
    </row>
    <row r="29" spans="1:15" ht="56.25" customHeight="1" x14ac:dyDescent="0.2">
      <c r="A29" s="24" t="s">
        <v>45</v>
      </c>
      <c r="B29" s="25" t="s">
        <v>46</v>
      </c>
      <c r="C29" s="26" t="s">
        <v>123</v>
      </c>
      <c r="D29" s="49" t="s">
        <v>47</v>
      </c>
      <c r="E29" s="26" t="s">
        <v>39</v>
      </c>
      <c r="F29" s="26" t="s">
        <v>48</v>
      </c>
      <c r="G29" s="28" t="s">
        <v>49</v>
      </c>
      <c r="H29" s="28" t="s">
        <v>50</v>
      </c>
      <c r="I29" s="26" t="s">
        <v>51</v>
      </c>
      <c r="J29" s="28"/>
      <c r="K29" s="28"/>
    </row>
    <row r="30" spans="1:15" x14ac:dyDescent="0.2">
      <c r="A30" s="23" t="s">
        <v>52</v>
      </c>
      <c r="B30" s="52" t="s">
        <v>53</v>
      </c>
      <c r="C30" s="52"/>
      <c r="D30" s="52"/>
      <c r="E30" s="52"/>
      <c r="F30" s="52"/>
      <c r="G30" s="52"/>
      <c r="H30" s="52"/>
      <c r="I30" s="52"/>
      <c r="J30" s="52"/>
      <c r="K30" s="52"/>
    </row>
    <row r="31" spans="1:15" ht="67.5" x14ac:dyDescent="0.2">
      <c r="A31" s="24" t="s">
        <v>54</v>
      </c>
      <c r="B31" s="29" t="s">
        <v>55</v>
      </c>
      <c r="C31" s="34" t="s">
        <v>124</v>
      </c>
      <c r="D31" s="30" t="s">
        <v>125</v>
      </c>
      <c r="E31" s="26" t="s">
        <v>56</v>
      </c>
      <c r="F31" s="26" t="s">
        <v>57</v>
      </c>
      <c r="G31" s="32" t="s">
        <v>58</v>
      </c>
      <c r="H31" s="31" t="s">
        <v>59</v>
      </c>
      <c r="I31" s="31" t="s">
        <v>60</v>
      </c>
      <c r="J31" s="35"/>
      <c r="K31" s="28"/>
    </row>
    <row r="32" spans="1:15" x14ac:dyDescent="0.2">
      <c r="A32" s="23" t="s">
        <v>61</v>
      </c>
      <c r="B32" s="52" t="s">
        <v>62</v>
      </c>
      <c r="C32" s="52"/>
      <c r="D32" s="52"/>
      <c r="E32" s="52"/>
      <c r="F32" s="52"/>
      <c r="G32" s="52"/>
      <c r="H32" s="52"/>
      <c r="I32" s="52"/>
      <c r="J32" s="52"/>
      <c r="K32" s="52"/>
    </row>
    <row r="33" spans="1:11" ht="123.75" x14ac:dyDescent="0.2">
      <c r="A33" s="24" t="s">
        <v>63</v>
      </c>
      <c r="B33" s="25" t="s">
        <v>64</v>
      </c>
      <c r="C33" s="27" t="s">
        <v>126</v>
      </c>
      <c r="D33" s="27" t="s">
        <v>65</v>
      </c>
      <c r="E33" s="26" t="s">
        <v>66</v>
      </c>
      <c r="F33" s="26" t="s">
        <v>57</v>
      </c>
      <c r="G33" s="28" t="s">
        <v>58</v>
      </c>
      <c r="H33" s="26" t="s">
        <v>67</v>
      </c>
      <c r="I33" s="31" t="s">
        <v>60</v>
      </c>
      <c r="J33" s="28"/>
      <c r="K33" s="28"/>
    </row>
    <row r="34" spans="1:11" ht="191.25" x14ac:dyDescent="0.2">
      <c r="A34" s="24" t="s">
        <v>68</v>
      </c>
      <c r="B34" s="25" t="s">
        <v>69</v>
      </c>
      <c r="C34" s="27" t="s">
        <v>126</v>
      </c>
      <c r="D34" s="30" t="s">
        <v>70</v>
      </c>
      <c r="E34" s="31" t="s">
        <v>66</v>
      </c>
      <c r="F34" s="31" t="s">
        <v>57</v>
      </c>
      <c r="G34" s="32" t="s">
        <v>58</v>
      </c>
      <c r="H34" s="31" t="s">
        <v>67</v>
      </c>
      <c r="I34" s="31" t="s">
        <v>60</v>
      </c>
      <c r="J34" s="28"/>
      <c r="K34" s="28"/>
    </row>
    <row r="35" spans="1:11" ht="101.25" x14ac:dyDescent="0.2">
      <c r="A35" s="47" t="s">
        <v>71</v>
      </c>
      <c r="B35" s="48" t="s">
        <v>72</v>
      </c>
      <c r="C35" s="49" t="s">
        <v>127</v>
      </c>
      <c r="D35" s="37" t="s">
        <v>112</v>
      </c>
      <c r="E35" s="45" t="s">
        <v>73</v>
      </c>
      <c r="F35" s="45" t="s">
        <v>74</v>
      </c>
      <c r="G35" s="46" t="s">
        <v>58</v>
      </c>
      <c r="H35" s="45" t="s">
        <v>75</v>
      </c>
      <c r="I35" s="45" t="s">
        <v>60</v>
      </c>
      <c r="J35" s="50"/>
      <c r="K35" s="50"/>
    </row>
    <row r="36" spans="1:11" ht="45" x14ac:dyDescent="0.2">
      <c r="A36" s="47" t="s">
        <v>76</v>
      </c>
      <c r="B36" s="48" t="s">
        <v>77</v>
      </c>
      <c r="C36" s="49" t="s">
        <v>128</v>
      </c>
      <c r="D36" s="37" t="s">
        <v>111</v>
      </c>
      <c r="E36" s="45" t="s">
        <v>73</v>
      </c>
      <c r="F36" s="45" t="s">
        <v>74</v>
      </c>
      <c r="G36" s="46" t="s">
        <v>58</v>
      </c>
      <c r="H36" s="45" t="s">
        <v>75</v>
      </c>
      <c r="I36" s="45" t="s">
        <v>60</v>
      </c>
      <c r="J36" s="50"/>
      <c r="K36" s="50"/>
    </row>
    <row r="37" spans="1:11" ht="45" x14ac:dyDescent="0.2">
      <c r="A37" s="24" t="s">
        <v>78</v>
      </c>
      <c r="B37" s="25" t="s">
        <v>79</v>
      </c>
      <c r="C37" s="27" t="s">
        <v>80</v>
      </c>
      <c r="D37" s="27" t="s">
        <v>81</v>
      </c>
      <c r="E37" s="26" t="s">
        <v>73</v>
      </c>
      <c r="F37" s="26" t="s">
        <v>57</v>
      </c>
      <c r="G37" s="35" t="s">
        <v>41</v>
      </c>
      <c r="H37" s="31" t="s">
        <v>82</v>
      </c>
      <c r="I37" s="26" t="s">
        <v>60</v>
      </c>
      <c r="J37" s="28"/>
      <c r="K37" s="28"/>
    </row>
    <row r="38" spans="1:11" ht="45" x14ac:dyDescent="0.2">
      <c r="A38" s="24" t="s">
        <v>83</v>
      </c>
      <c r="B38" s="25" t="s">
        <v>84</v>
      </c>
      <c r="C38" s="27" t="s">
        <v>130</v>
      </c>
      <c r="D38" s="27" t="s">
        <v>85</v>
      </c>
      <c r="E38" s="26" t="s">
        <v>73</v>
      </c>
      <c r="F38" s="26" t="s">
        <v>57</v>
      </c>
      <c r="G38" s="28" t="s">
        <v>58</v>
      </c>
      <c r="H38" s="31" t="s">
        <v>67</v>
      </c>
      <c r="I38" s="26" t="s">
        <v>60</v>
      </c>
      <c r="J38" s="28"/>
      <c r="K38" s="28"/>
    </row>
    <row r="39" spans="1:11" x14ac:dyDescent="0.2">
      <c r="A39" s="23" t="s">
        <v>86</v>
      </c>
      <c r="B39" s="52" t="s">
        <v>87</v>
      </c>
      <c r="C39" s="52"/>
      <c r="D39" s="52"/>
      <c r="E39" s="52"/>
      <c r="F39" s="52"/>
      <c r="G39" s="52"/>
      <c r="H39" s="52"/>
      <c r="I39" s="52"/>
      <c r="J39" s="52"/>
      <c r="K39" s="52"/>
    </row>
    <row r="40" spans="1:11" ht="176.1" customHeight="1" x14ac:dyDescent="0.2">
      <c r="A40" s="24" t="s">
        <v>88</v>
      </c>
      <c r="B40" s="25" t="s">
        <v>89</v>
      </c>
      <c r="C40" s="27" t="s">
        <v>129</v>
      </c>
      <c r="D40" s="37" t="s">
        <v>113</v>
      </c>
      <c r="E40" s="31" t="s">
        <v>39</v>
      </c>
      <c r="F40" s="31" t="s">
        <v>74</v>
      </c>
      <c r="G40" s="32" t="s">
        <v>58</v>
      </c>
      <c r="H40" s="31" t="s">
        <v>50</v>
      </c>
      <c r="I40" s="26" t="s">
        <v>90</v>
      </c>
      <c r="J40" s="28"/>
      <c r="K40" s="28"/>
    </row>
    <row r="41" spans="1:11" ht="315" x14ac:dyDescent="0.2">
      <c r="A41" s="24" t="s">
        <v>91</v>
      </c>
      <c r="B41" s="25" t="s">
        <v>92</v>
      </c>
      <c r="C41" s="27" t="s">
        <v>93</v>
      </c>
      <c r="D41" s="37" t="s">
        <v>94</v>
      </c>
      <c r="E41" s="31" t="s">
        <v>39</v>
      </c>
      <c r="F41" s="31" t="s">
        <v>95</v>
      </c>
      <c r="G41" s="32" t="s">
        <v>58</v>
      </c>
      <c r="H41" s="31" t="s">
        <v>50</v>
      </c>
      <c r="I41" s="26" t="s">
        <v>90</v>
      </c>
      <c r="J41" s="28"/>
      <c r="K41" s="28"/>
    </row>
    <row r="42" spans="1:11" ht="78.75" x14ac:dyDescent="0.2">
      <c r="A42" s="24" t="s">
        <v>96</v>
      </c>
      <c r="B42" s="25" t="s">
        <v>97</v>
      </c>
      <c r="C42" s="27" t="s">
        <v>131</v>
      </c>
      <c r="D42" s="37" t="s">
        <v>98</v>
      </c>
      <c r="E42" s="31" t="s">
        <v>39</v>
      </c>
      <c r="F42" s="31" t="s">
        <v>57</v>
      </c>
      <c r="G42" s="32" t="s">
        <v>58</v>
      </c>
      <c r="H42" s="31" t="s">
        <v>99</v>
      </c>
      <c r="I42" s="31" t="s">
        <v>100</v>
      </c>
      <c r="J42" s="28"/>
      <c r="K42" s="28"/>
    </row>
    <row r="43" spans="1:11" ht="146.25" x14ac:dyDescent="0.2">
      <c r="A43" s="24" t="s">
        <v>101</v>
      </c>
      <c r="B43" s="51" t="s">
        <v>102</v>
      </c>
      <c r="C43" s="27" t="s">
        <v>132</v>
      </c>
      <c r="D43" s="37" t="s">
        <v>103</v>
      </c>
      <c r="E43" s="31" t="s">
        <v>39</v>
      </c>
      <c r="F43" s="31" t="s">
        <v>57</v>
      </c>
      <c r="G43" s="32" t="s">
        <v>58</v>
      </c>
      <c r="H43" s="31" t="s">
        <v>99</v>
      </c>
      <c r="I43" s="31" t="s">
        <v>100</v>
      </c>
      <c r="J43" s="28"/>
      <c r="K43" s="28"/>
    </row>
    <row r="44" spans="1:11" ht="168.75" x14ac:dyDescent="0.2">
      <c r="A44" s="36" t="s">
        <v>104</v>
      </c>
      <c r="B44" s="51" t="s">
        <v>105</v>
      </c>
      <c r="C44" s="30" t="s">
        <v>133</v>
      </c>
      <c r="D44" s="30" t="s">
        <v>134</v>
      </c>
      <c r="E44" s="31" t="s">
        <v>39</v>
      </c>
      <c r="F44" s="31" t="s">
        <v>57</v>
      </c>
      <c r="G44" s="32" t="s">
        <v>58</v>
      </c>
      <c r="H44" s="31" t="s">
        <v>99</v>
      </c>
      <c r="I44" s="31" t="s">
        <v>100</v>
      </c>
      <c r="J44" s="28"/>
      <c r="K44" s="28"/>
    </row>
    <row r="45" spans="1:11" x14ac:dyDescent="0.2">
      <c r="A45" s="38"/>
      <c r="B45" s="55" t="s">
        <v>106</v>
      </c>
      <c r="C45" s="55"/>
      <c r="D45" s="55"/>
      <c r="E45" s="55"/>
      <c r="F45" s="55"/>
      <c r="G45" s="55"/>
      <c r="H45" s="55"/>
      <c r="I45" s="55"/>
      <c r="J45" s="55"/>
      <c r="K45" s="55"/>
    </row>
    <row r="46" spans="1:11" ht="14.25" customHeight="1" x14ac:dyDescent="0.2">
      <c r="A46" s="39"/>
      <c r="B46" s="56" t="s">
        <v>107</v>
      </c>
      <c r="C46" s="56"/>
      <c r="D46" s="56"/>
      <c r="E46" s="56"/>
      <c r="F46" s="56"/>
      <c r="G46" s="56"/>
      <c r="H46" s="56"/>
      <c r="I46" s="56"/>
      <c r="J46" s="56"/>
      <c r="K46" s="57"/>
    </row>
    <row r="47" spans="1:11" x14ac:dyDescent="0.2">
      <c r="A47" s="39"/>
      <c r="B47" s="56"/>
      <c r="C47" s="56"/>
      <c r="D47" s="56"/>
      <c r="E47" s="56"/>
      <c r="F47" s="56"/>
      <c r="G47" s="56"/>
      <c r="H47" s="56"/>
      <c r="I47" s="56"/>
      <c r="J47" s="56"/>
      <c r="K47" s="57"/>
    </row>
    <row r="48" spans="1:11" ht="21" customHeight="1" x14ac:dyDescent="0.2">
      <c r="A48" s="40"/>
      <c r="B48" s="41" t="s">
        <v>108</v>
      </c>
      <c r="C48" s="42"/>
      <c r="D48" s="42"/>
      <c r="E48" s="42"/>
      <c r="F48" s="42"/>
      <c r="G48" s="42"/>
      <c r="H48" s="42"/>
      <c r="I48" s="42"/>
      <c r="J48" s="42"/>
      <c r="K48" s="43"/>
    </row>
  </sheetData>
  <mergeCells count="31">
    <mergeCell ref="C5:D5"/>
    <mergeCell ref="C4:D4"/>
    <mergeCell ref="C2:D2"/>
    <mergeCell ref="C9:D9"/>
    <mergeCell ref="C8:D8"/>
    <mergeCell ref="C7:D7"/>
    <mergeCell ref="C6:D6"/>
    <mergeCell ref="C10:D10"/>
    <mergeCell ref="D12:K12"/>
    <mergeCell ref="A16:C16"/>
    <mergeCell ref="A18:A19"/>
    <mergeCell ref="K18:K19"/>
    <mergeCell ref="I18:I19"/>
    <mergeCell ref="H18:H19"/>
    <mergeCell ref="E18:G18"/>
    <mergeCell ref="E13:I13"/>
    <mergeCell ref="E16:I16"/>
    <mergeCell ref="D14:I14"/>
    <mergeCell ref="D15:I15"/>
    <mergeCell ref="B45:K45"/>
    <mergeCell ref="B46:K47"/>
    <mergeCell ref="B26:K26"/>
    <mergeCell ref="B39:K39"/>
    <mergeCell ref="B32:K32"/>
    <mergeCell ref="B30:K30"/>
    <mergeCell ref="B28:K28"/>
    <mergeCell ref="B20:K20"/>
    <mergeCell ref="J18:J19"/>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MRPA-1160097302-526766</_dlc_DocId>
    <_dlc_DocIdUrl xmlns="8aefd74c-d14b-451e-bb38-cf3a729b3efa">
      <Url>https://fultonhogan.sharepoint.com/teams/PD05433/_layouts/15/DocIdRedir.aspx?ID=MRPA-1160097302-526766</Url>
      <Description>MRPA-1160097302-526766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TeambinderTransmittal xmlns="2836469c-b43e-4aa1-9b97-2c3e7041e824" xsi:nil="true"/>
    <TeambinderNumber xmlns="2836469c-b43e-4aa1-9b97-2c3e7041e824">TM No.</TeambinderNumber>
    <Count xmlns="2836469c-b43e-4aa1-9b97-2c3e7041e824">1</Count>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513985B3-6A43-4730-B022-DCB7EB39E0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2025-06-20T07:01:41Z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820db08a-0f55-4030-b5de-2b6d2f361b95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