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ocumenttasks/documenttask1.xml" ContentType="application/vnd.ms-excel.documenttask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16"/>
  <workbookPr/>
  <mc:AlternateContent xmlns:mc="http://schemas.openxmlformats.org/markup-compatibility/2006">
    <mc:Choice Requires="x15">
      <x15ac:absPath xmlns:x15ac="http://schemas.microsoft.com/office/spreadsheetml/2010/11/ac" url="C:\Users\KankanamgeD\Downloads\"/>
    </mc:Choice>
  </mc:AlternateContent>
  <xr:revisionPtr revIDLastSave="58" documentId="8_{CE0A4B57-D29D-4076-9964-5B5DCEB57FFA}" xr6:coauthVersionLast="47" xr6:coauthVersionMax="47" xr10:uidLastSave="{03E87D74-9F2D-4560-AB55-5D6EC53B216F}"/>
  <bookViews>
    <workbookView xWindow="60" yWindow="-16320" windowWidth="29040" windowHeight="15720" xr2:uid="{00000000-000D-0000-FFFF-FFFF00000000}"/>
  </bookViews>
  <sheets>
    <sheet name="Sheet1" sheetId="1" r:id="rId1"/>
  </sheets>
  <definedNames>
    <definedName name="_xlnm.Print_Area" localSheetId="0">Sheet1!$A$1:$K$46</definedName>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C6" i="1"/>
  <c r="K13" i="1" l="1"/>
  <c r="K1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tc={22787DDD-1CA5-4C0E-BE61-505FC666CEA1}</author>
  </authors>
  <commentList>
    <comment ref="D26" authorId="0" shapeId="0" xr:uid="{22787DDD-1CA5-4C0E-BE61-505FC666CEA1}">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@KANKANAMGE, Dhanuka  Can you please insert from VR702 the requirements</t>
      </text>
    </comment>
  </commentList>
</comments>
</file>

<file path=xl/sharedStrings.xml><?xml version="1.0" encoding="utf-8"?>
<sst xmlns="http://schemas.openxmlformats.org/spreadsheetml/2006/main" count="198" uniqueCount="121">
  <si>
    <t>ConQA Team Notes:</t>
  </si>
  <si>
    <t xml:space="preserve">Document Title:  </t>
  </si>
  <si>
    <t>ITP Description:</t>
  </si>
  <si>
    <t>HOP-Behind Structure Drainage</t>
  </si>
  <si>
    <t>Discipline (e.g. CIV/STR/RAIL:</t>
  </si>
  <si>
    <t>258-CIV</t>
  </si>
  <si>
    <t>Revision Number:</t>
  </si>
  <si>
    <t>Revision Date:</t>
  </si>
  <si>
    <t xml:space="preserve">ITP created by: </t>
  </si>
  <si>
    <t>Cedric Guico</t>
  </si>
  <si>
    <t xml:space="preserve">ITP approved for use by: </t>
  </si>
  <si>
    <t>Pradeep Talasila</t>
  </si>
  <si>
    <r>
      <t xml:space="preserve">Special Notes to ConQA Team </t>
    </r>
    <r>
      <rPr>
        <sz val="11"/>
        <rFont val="Calibri"/>
        <family val="2"/>
        <scheme val="minor"/>
      </rPr>
      <t>:</t>
    </r>
  </si>
  <si>
    <t>ITP for Hopkins Road</t>
  </si>
  <si>
    <t>Inspection &amp; Test Plan - Installation of Drainage Behind the Structure</t>
  </si>
  <si>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</si>
  <si>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</si>
  <si>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</si>
  <si>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</si>
  <si>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</si>
  <si>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</si>
  <si>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</si>
  <si>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</si>
  <si>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</si>
  <si>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</si>
  <si>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</si>
  <si>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</si>
  <si>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</si>
  <si>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</si>
  <si>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</si>
  <si>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</si>
  <si>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</si>
  <si>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VicRoads Section
702 (May '19)</t>
  </si>
  <si>
    <t>N/A</t>
  </si>
  <si>
    <t>NA</t>
  </si>
  <si>
    <t>Preliminaries-Material</t>
  </si>
  <si>
    <t xml:space="preserve">Megaflow </t>
  </si>
  <si>
    <t xml:space="preserve">IFC Drawiings
</t>
  </si>
  <si>
    <t>Product as required on IFC drawings
[Text Box]:Reference: Material approval in Teambinder:</t>
  </si>
  <si>
    <t>Verify, Document Review</t>
  </si>
  <si>
    <t>When applicable</t>
  </si>
  <si>
    <t>HP</t>
  </si>
  <si>
    <t>Nominated Authority</t>
  </si>
  <si>
    <t>Material approval in TeamBinder
This ITP signed off by Nominated Authority</t>
  </si>
  <si>
    <t>2.2</t>
  </si>
  <si>
    <t>Pipes</t>
  </si>
  <si>
    <t>IFC Drawiings
VR 702.04</t>
  </si>
  <si>
    <t>All subsurface drainage shall be Category 1, 100mm dia. Class 1000 PVC pipe . 
[Text Box]:Reference: Material approval in Teambinder:</t>
  </si>
  <si>
    <t>2.3</t>
  </si>
  <si>
    <t>Perforated Pipes</t>
  </si>
  <si>
    <t>IFC Drawiings
VR 702.05</t>
  </si>
  <si>
    <t>All subsurface drainage shall be Category 1, 100mm dia. Class 1000 PVC pipe . Perforations shall be max 1.5mm and minimum length of 150mm per sqm
[Text Box]:Reference: Material approval in Teambinder:</t>
  </si>
  <si>
    <t>2.4</t>
  </si>
  <si>
    <t>Granular backfill material</t>
  </si>
  <si>
    <t xml:space="preserve">IFC Drawings
VR 702.05 </t>
  </si>
  <si>
    <t>The granular backfill material passing a 4.75 mm AS sieve shall have a Sand Equivalent value not less than 80. 
Shall comply with Table 702.051
[Text Box]:Reference: Material approval in Teambinder:</t>
  </si>
  <si>
    <t>2.5</t>
  </si>
  <si>
    <t>Tamseal</t>
  </si>
  <si>
    <t xml:space="preserve">IFC Drawings
</t>
  </si>
  <si>
    <t>Tamseal 10GM high performance elastometric liquid membrane
[Text Box]:Reference: Material approval in Teambinder:</t>
  </si>
  <si>
    <t>2.6</t>
  </si>
  <si>
    <t>Geo textile</t>
  </si>
  <si>
    <t>IFC Drawings
VR 702.06</t>
  </si>
  <si>
    <t>Geotextiles:
Shall comply with table 702.061 and the IFC drawings
[Text Box]:Reference: Material approval in Teambinder:</t>
  </si>
  <si>
    <t>2.7</t>
  </si>
  <si>
    <t>Drainmat with geotextile fabric</t>
  </si>
  <si>
    <t>The Drainmat with geotextile shall comply with table 702.061 and the IFC drawings
omply with table 702.061 and the IFC drawings
[Text Box]:Reference: Material approval in Teambinder:</t>
  </si>
  <si>
    <t>2.8</t>
  </si>
  <si>
    <t>Blinding Concrete</t>
  </si>
  <si>
    <t>Blinding Concrete
[Text Box]:Reference: Material approval in Teambinder:</t>
  </si>
  <si>
    <t>Pre-construction / Pre-installation Activities</t>
  </si>
  <si>
    <t>Survey Set Out</t>
  </si>
  <si>
    <t>Section 702.03</t>
  </si>
  <si>
    <t xml:space="preserve">Survey to set out Subsurface Drainage line.
</t>
  </si>
  <si>
    <t xml:space="preserve">Visual inspection </t>
  </si>
  <si>
    <t>Each Lot</t>
  </si>
  <si>
    <t>HP*</t>
  </si>
  <si>
    <t>SE/Site Supervisor</t>
  </si>
  <si>
    <t>This ITP</t>
  </si>
  <si>
    <t>Construction / Installation Activities</t>
  </si>
  <si>
    <t>Placing Blinding Concrete</t>
  </si>
  <si>
    <t xml:space="preserve">Minimum 50mm thick blinding concrete </t>
  </si>
  <si>
    <t>Each lot</t>
  </si>
  <si>
    <t>IP</t>
  </si>
  <si>
    <t>SE</t>
  </si>
  <si>
    <t>4.2</t>
  </si>
  <si>
    <t>Application of Tamseal</t>
  </si>
  <si>
    <t>IFC Drawings</t>
  </si>
  <si>
    <t xml:space="preserve">A 2mm thick target dry film to be sprayed in accordance with manufacturers' specifications. </t>
  </si>
  <si>
    <t xml:space="preserve">Each lot </t>
  </si>
  <si>
    <t>4.3</t>
  </si>
  <si>
    <t>Placing the Geotextile behind the wall</t>
  </si>
  <si>
    <t>Section 702.07</t>
  </si>
  <si>
    <t>Placing the geotextile filter fabric such a system shall be placed over the full height of fill which is in contact with the structure</t>
  </si>
  <si>
    <t>Visual Inspection</t>
  </si>
  <si>
    <t>SE/Nominated Authority</t>
  </si>
  <si>
    <t>Nominated Authorith sign off ThisLine</t>
  </si>
  <si>
    <t>4.4</t>
  </si>
  <si>
    <t>Placing the Megaflow with granular backfill</t>
  </si>
  <si>
    <t>Section 702.09 
IFC Drawings</t>
  </si>
  <si>
    <t>Megaflow shall be placed centrally in the granular backfill such that the megaflow stands vertical, and held firmly in place. The grade of the megaflow shall be not flatter than 1 in 250.</t>
  </si>
  <si>
    <t>4.5</t>
  </si>
  <si>
    <t>Placing the verical pipes</t>
  </si>
  <si>
    <t>Vertical pipes to be installed as per IFC drawings</t>
  </si>
  <si>
    <t>4.6</t>
  </si>
  <si>
    <t>Placing the slotted pipe</t>
  </si>
  <si>
    <t>Section 702.09
IFC Drawings
SD 1601</t>
  </si>
  <si>
    <t>Slotted pipes shal lbe installed as per IFC drawings</t>
  </si>
  <si>
    <t>4.7</t>
  </si>
  <si>
    <t>Installing drainmat</t>
  </si>
  <si>
    <t>IFC drawings</t>
  </si>
  <si>
    <t>The drainmat should placed along the verticle wall and ensure it is firmly fixed and no movement happen while placing material. 
Whenever the drainmat laps, a overlap length of minimum 75mm should be kept.   
At the top of the drainmat the fabric must either be turned over the core or secured against the wall using tape to prevent ingress of soil into the core</t>
  </si>
  <si>
    <t>Post-construction / Post-installation Activities</t>
  </si>
  <si>
    <t>As Built Information</t>
  </si>
  <si>
    <t>The invert of the sursurface drainage pipe or the megaflow shall not be more than 25mm from the specified level and not more than 50mm from the specified line
Changes of grade shall not be abrupt, or occur at a rate exceeding 10mm in any 3m length</t>
  </si>
  <si>
    <t>Document Review</t>
  </si>
  <si>
    <t>Surveyor
SE/PE/SPE</t>
  </si>
  <si>
    <t>Attach Survey Conformance Report</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</si>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</sst>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b/>
      <sz val="8"/>
      <color rgb="FFFF0000"/>
      <name val="Arial"/>
      <family val="2"/>
    </font>
    <font>
      <sz val="8"/>
      <name val="Calibri"/>
      <family val="2"/>
      <scheme val="minor"/>
    </font>
    <font>
      <b/>
      <sz val="8"/>
      <name val="Arial"/>
      <family val="2"/>
    </font>
  </fonts>
  <fills count="6">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85">
    <xf numFmtId="0" fontId="0" fillId="0" borderId="0" xfId="0"/>
    <xf numFmtId="0" fontId="4" fillId="0" borderId="0" xfId="0" applyFont="1"/>
    <xf numFmtId="0" fontId="5" fillId="0" borderId="0" xfId="0" applyFont="1"/>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xf>
    <xf numFmtId="0" fontId="2" fillId="0" borderId="6" xfId="0" applyFont="1" applyBorder="1"/>
    <xf numFmtId="0" fontId="5" fillId="0" borderId="3" xfId="0" applyFont="1" applyBorder="1"/>
    <xf numFmtId="0" fontId="4" fillId="2" borderId="1" xfId="0" applyFont="1" applyFill="1" applyBorder="1" applyAlignment="1">
      <alignment vertical="top"/>
    </xf>
    <xf numFmtId="0" fontId="1" fillId="0" borderId="1" xfId="0" applyFont="1" applyBorder="1"/>
    <xf numFmtId="0" fontId="2" fillId="0" borderId="1" xfId="0" applyFont="1" applyBorder="1"/>
    <xf numFmtId="0" fontId="5" fillId="0" borderId="1" xfId="0" applyFont="1" applyBorder="1"/>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8" fillId="2" borderId="1" xfId="0" applyFont="1" applyFill="1" applyBorder="1" applyAlignment="1">
      <alignment horizontal="left" vertical="top" wrapText="1"/>
    </xf>
    <xf numFmtId="0" fontId="4" fillId="5" borderId="1" xfId="0" applyFont="1" applyFill="1" applyBorder="1" applyAlignment="1">
      <alignment horizontal="left" vertical="center"/>
    </xf>
    <xf numFmtId="0" fontId="4" fillId="5" borderId="1" xfId="0" applyFont="1" applyFill="1" applyBorder="1" applyAlignment="1">
      <alignment horizontal="left" vertical="top" wrapText="1"/>
    </xf>
    <xf numFmtId="0" fontId="4" fillId="5" borderId="1" xfId="0" applyFont="1" applyFill="1" applyBorder="1" applyAlignment="1">
      <alignment horizontal="center" vertical="top" wrapText="1"/>
    </xf>
    <xf numFmtId="0" fontId="6" fillId="2" borderId="1" xfId="0" applyFont="1" applyFill="1" applyBorder="1" applyAlignment="1">
      <alignment vertical="top"/>
    </xf>
    <xf numFmtId="0" fontId="8" fillId="5" borderId="1" xfId="0" applyFont="1" applyFill="1" applyBorder="1" applyAlignment="1">
      <alignment horizontal="center" vertical="center" wrapText="1"/>
    </xf>
    <xf numFmtId="0" fontId="8" fillId="0" borderId="1" xfId="0" applyFont="1" applyBorder="1" applyAlignment="1">
      <alignment horizontal="left" vertical="top"/>
    </xf>
    <xf numFmtId="0" fontId="8" fillId="0" borderId="1" xfId="0" applyFont="1" applyBorder="1" applyAlignment="1">
      <alignment horizontal="left" vertical="top" wrapText="1"/>
    </xf>
    <xf numFmtId="0" fontId="8" fillId="0" borderId="1" xfId="0" applyFont="1" applyBorder="1" applyAlignment="1">
      <alignment horizontal="center" vertical="top" wrapText="1"/>
    </xf>
    <xf numFmtId="0" fontId="6" fillId="0" borderId="1" xfId="0" applyFont="1" applyBorder="1" applyAlignment="1">
      <alignment horizontal="center" vertical="top"/>
    </xf>
    <xf numFmtId="0" fontId="8" fillId="5" borderId="1" xfId="0" applyFont="1" applyFill="1" applyBorder="1" applyAlignment="1">
      <alignment horizontal="left" vertical="top"/>
    </xf>
    <xf numFmtId="0" fontId="8" fillId="5" borderId="1" xfId="0" applyFont="1" applyFill="1" applyBorder="1" applyAlignment="1">
      <alignment horizontal="left" vertical="top" wrapText="1"/>
    </xf>
    <xf numFmtId="0" fontId="8" fillId="5" borderId="1" xfId="0" applyFont="1" applyFill="1" applyBorder="1" applyAlignment="1">
      <alignment horizontal="center" vertical="top" wrapText="1"/>
    </xf>
    <xf numFmtId="0" fontId="8" fillId="2" borderId="1" xfId="0" applyFont="1" applyFill="1" applyBorder="1" applyAlignment="1">
      <alignment horizontal="center" vertical="top" wrapText="1"/>
    </xf>
    <xf numFmtId="0" fontId="4" fillId="2" borderId="1" xfId="0" applyFont="1" applyFill="1" applyBorder="1" applyAlignment="1">
      <alignment horizontal="center" vertical="center" wrapText="1"/>
    </xf>
    <xf numFmtId="0" fontId="14" fillId="5" borderId="1" xfId="0" applyFont="1" applyFill="1" applyBorder="1" applyAlignment="1">
      <alignment horizontal="center" vertical="top" wrapText="1"/>
    </xf>
    <xf numFmtId="49" fontId="12" fillId="0" borderId="0" xfId="0" applyNumberFormat="1" applyFont="1"/>
    <xf numFmtId="49" fontId="11" fillId="0" borderId="2" xfId="0" applyNumberFormat="1" applyFont="1" applyBorder="1"/>
    <xf numFmtId="49" fontId="2" fillId="0" borderId="5" xfId="0" applyNumberFormat="1" applyFont="1" applyBorder="1"/>
    <xf numFmtId="49" fontId="5" fillId="0" borderId="7" xfId="0" applyNumberFormat="1" applyFont="1" applyBorder="1"/>
    <xf numFmtId="49" fontId="4" fillId="0" borderId="16" xfId="0" applyNumberFormat="1" applyFont="1" applyBorder="1" applyAlignment="1">
      <alignment vertical="top"/>
    </xf>
    <xf numFmtId="49" fontId="3" fillId="3" borderId="1" xfId="0" applyNumberFormat="1" applyFont="1" applyFill="1" applyBorder="1" applyAlignment="1">
      <alignment horizontal="center" vertical="center"/>
    </xf>
    <xf numFmtId="49" fontId="4" fillId="2" borderId="1" xfId="0" applyNumberFormat="1" applyFont="1" applyFill="1" applyBorder="1" applyAlignment="1">
      <alignment horizontal="center" vertical="center"/>
    </xf>
    <xf numFmtId="49" fontId="4" fillId="0" borderId="1" xfId="0" applyNumberFormat="1" applyFont="1" applyBorder="1" applyAlignment="1">
      <alignment horizontal="center" vertical="center"/>
    </xf>
    <xf numFmtId="49" fontId="8" fillId="2" borderId="1" xfId="0" applyNumberFormat="1" applyFont="1" applyFill="1" applyBorder="1" applyAlignment="1">
      <alignment horizontal="center" vertical="center"/>
    </xf>
    <xf numFmtId="49" fontId="3" fillId="4" borderId="1" xfId="0" applyNumberFormat="1" applyFont="1" applyFill="1" applyBorder="1" applyAlignment="1">
      <alignment horizontal="center" vertical="center"/>
    </xf>
    <xf numFmtId="49" fontId="6" fillId="0" borderId="7" xfId="0" applyNumberFormat="1" applyFont="1" applyBorder="1" applyAlignment="1">
      <alignment horizontal="center" vertical="center"/>
    </xf>
    <xf numFmtId="49" fontId="7" fillId="0" borderId="18" xfId="0" applyNumberFormat="1" applyFont="1" applyBorder="1"/>
    <xf numFmtId="49" fontId="5" fillId="0" borderId="0" xfId="0" applyNumberFormat="1" applyFont="1"/>
    <xf numFmtId="0" fontId="6" fillId="5" borderId="1" xfId="0" applyFont="1" applyFill="1" applyBorder="1" applyAlignment="1">
      <alignment horizontal="left" vertical="top" wrapText="1"/>
    </xf>
    <xf numFmtId="0" fontId="6" fillId="0" borderId="1" xfId="0" applyFont="1" applyBorder="1" applyAlignment="1">
      <alignment horizontal="left" vertical="top" wrapText="1"/>
    </xf>
    <xf numFmtId="0" fontId="6" fillId="0" borderId="1" xfId="0" applyFont="1" applyBorder="1" applyAlignment="1">
      <alignment vertical="top"/>
    </xf>
    <xf numFmtId="0" fontId="6" fillId="5" borderId="1" xfId="0" applyFont="1" applyFill="1" applyBorder="1" applyAlignment="1">
      <alignment horizontal="center" vertical="top"/>
    </xf>
    <xf numFmtId="0" fontId="6" fillId="2" borderId="1" xfId="0" applyFont="1" applyFill="1" applyBorder="1" applyAlignment="1">
      <alignment horizontal="center" vertical="top"/>
    </xf>
    <xf numFmtId="0" fontId="8" fillId="5" borderId="1" xfId="0" applyFont="1" applyFill="1" applyBorder="1" applyAlignment="1">
      <alignment horizontal="left" vertical="center"/>
    </xf>
    <xf numFmtId="9" fontId="8" fillId="2" borderId="1" xfId="0" applyNumberFormat="1" applyFont="1" applyFill="1" applyBorder="1" applyAlignment="1">
      <alignment horizontal="left" vertical="top" wrapText="1"/>
    </xf>
    <xf numFmtId="0" fontId="16" fillId="3" borderId="1" xfId="0" applyFont="1" applyFill="1" applyBorder="1" applyAlignment="1">
      <alignment horizontal="left" vertical="center"/>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3" borderId="1" xfId="0" applyFont="1" applyFill="1" applyBorder="1" applyAlignment="1">
      <alignment horizontal="left" vertical="center"/>
    </xf>
    <xf numFmtId="0" fontId="4" fillId="0" borderId="1" xfId="0" applyFont="1" applyBorder="1" applyAlignment="1">
      <alignment horizontal="center" vertical="center" wrapText="1"/>
    </xf>
    <xf numFmtId="0" fontId="7" fillId="0" borderId="2" xfId="0" applyFont="1" applyBorder="1" applyAlignment="1">
      <alignment horizontal="left"/>
    </xf>
    <xf numFmtId="0" fontId="7" fillId="0" borderId="4" xfId="0" applyFont="1" applyBorder="1" applyAlignment="1">
      <alignment horizontal="left"/>
    </xf>
    <xf numFmtId="0" fontId="16" fillId="3" borderId="1" xfId="0" applyFont="1" applyFill="1" applyBorder="1" applyAlignment="1">
      <alignment horizontal="left" vertical="center"/>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49" fontId="4" fillId="2" borderId="1" xfId="0" applyNumberFormat="1" applyFont="1" applyFill="1" applyBorder="1" applyAlignment="1">
      <alignment horizontal="center" vertical="center" wrapText="1"/>
    </xf>
    <xf numFmtId="0" fontId="4" fillId="2" borderId="1" xfId="0" applyFont="1" applyFill="1" applyBorder="1" applyAlignment="1">
      <alignment horizontal="center" vertical="center" wrapText="1"/>
    </xf>
    <xf numFmtId="14" fontId="7" fillId="0" borderId="2" xfId="0" applyNumberFormat="1" applyFont="1" applyBorder="1" applyAlignment="1">
      <alignment horizontal="left"/>
    </xf>
    <xf numFmtId="14" fontId="7" fillId="0" borderId="4" xfId="0" applyNumberFormat="1"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10" Type="http://schemas.openxmlformats.org/officeDocument/2006/relationships/customXml" Target="../customXml/item4.xml"/><Relationship Id="rId4" Type="http://schemas.openxmlformats.org/officeDocument/2006/relationships/sharedStrings" Target="sharedStrings.xml"/><Relationship Id="rId9" Type="http://schemas.openxmlformats.org/officeDocument/2006/relationships/customXml" Target="../customXml/item3.xml"/></Relationships>
</file>

<file path=xl/documenttasks/documenttask1.xml><?xml version="1.0" encoding="utf-8"?>
<Tasks xmlns="http://schemas.microsoft.com/office/tasks/2019/documenttasks">
  <Task id="{18168B57-CB3D-4F23-B170-AA8CFA941FB9}">
    <Anchor>
      <Comment id="{22787DDD-1CA5-4C0E-BE61-505FC666CEA1}"/>
    </Anchor>
    <History>
      <Event time="2025-05-05T00:22:12.91" id="{19313CFB-0134-42DC-983E-61DBD674AC06}">
        <Attribution userId="S::cedric.guico@fultonhogan.com.au::dbd05b15-8017-4e09-be15-9a35d5c92492" userName="GUICO, Cedric" userProvider="AD"/>
        <Anchor>
          <Comment id="{22787DDD-1CA5-4C0E-BE61-505FC666CEA1}"/>
        </Anchor>
        <Create/>
      </Event>
      <Event time="2025-05-05T00:22:12.91" id="{96C19A2D-7482-4EE3-B4BD-1EC30E1B69D2}">
        <Attribution userId="S::cedric.guico@fultonhogan.com.au::dbd05b15-8017-4e09-be15-9a35d5c92492" userName="GUICO, Cedric" userProvider="AD"/>
        <Anchor>
          <Comment id="{22787DDD-1CA5-4C0E-BE61-505FC666CEA1}"/>
        </Anchor>
        <Assign userId="S::Dhanuka.Kankanamge@fultonhogan.com.au::19c61715-8e91-4ce2-958e-334a9bc8a2b8" userName="KANKANAMGE, Dhanuka" userProvider="AD"/>
      </Event>
      <Event time="2025-05-05T00:22:12.91" id="{9D167627-7CFC-4C34-A6E8-E600839279AB}">
        <Attribution userId="S::cedric.guico@fultonhogan.com.au::dbd05b15-8017-4e09-be15-9a35d5c92492" userName="GUICO, Cedric" userProvider="AD"/>
        <Anchor>
          <Comment id="{22787DDD-1CA5-4C0E-BE61-505FC666CEA1}"/>
        </Anchor>
        <SetTitle title="@KANKANAMGE, Dhanuka Can you please insert from VR702 the requirements"/>
      </Event>
      <Event time="2025-05-11T22:00:11.95" id="{123107E6-358F-4C02-8DE9-6D74FB885472}">
        <Attribution userId="S::Dhanuka.Kankanamge@fultonhogan.com.au::19c61715-8e91-4ce2-958e-334a9bc8a2b8" userName="KANKANAMGE, Dhanuka" userProvider="AD"/>
        <Progress percentComplete="100"/>
      </Event>
    </History>
  </Task>
</Task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102596</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102596</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persons/person.xml><?xml version="1.0" encoding="utf-8"?>
<personList xmlns="http://schemas.microsoft.com/office/spreadsheetml/2018/threadedcomments" xmlns:x="http://schemas.openxmlformats.org/spreadsheetml/2006/main">
  <person displayName="KANKANAMGE, Dhanuka" id="{BA51755F-D464-4A4A-8E2A-523ED25124A8}" userId="Dhanuka.Kankanamge@fultonhogan.com.au" providerId="PeoplePicker"/>
  <person displayName="GUICO, Cedric" id="{9B4F68BC-762C-47AE-93B6-C3D024DEDD1B}" userId="S::cedric.guico@fultonhogan.com.au::dbd05b15-8017-4e09-be15-9a35d5c9249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26" dT="2025-05-05T00:22:10.95" personId="{9B4F68BC-762C-47AE-93B6-C3D024DEDD1B}" id="{22787DDD-1CA5-4C0E-BE61-505FC666CEA1}" done="1">
    <text>@KANKANAMGE, Dhanuka  Can you please insert from VR702 the requirements</text>
    <mentions>
      <mention mentionpersonId="{BA51755F-D464-4A4A-8E2A-523ED25124A8}" mentionId="{02FEA4AF-9D80-42E1-8352-06A803F1D7D4}" startIndex="0" length="20"/>
    </mentions>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microsoft.com/office/2019/04/relationships/documenttask" Target="../documenttasks/documenttask1.xm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46"/>
  <sheetViews>
    <sheetView tabSelected="1" view="pageBreakPreview" topLeftCell="A26" zoomScale="115" zoomScaleNormal="100" zoomScaleSheetLayoutView="115" workbookViewId="0">
      <selection activeCell="F30" sqref="F30"/>
    </sheetView>
  </sheetViews>
  <sheetFormatPr defaultColWidth="9.140625" defaultRowHeight="14.1"/>
  <cols>
    <col min="1" max="1" width="5.7109375" style="49" customWidth="1"/>
    <col min="2" max="2" width="33.85546875" style="2" customWidth="1"/>
    <col min="3" max="3" width="15.7109375" style="2" customWidth="1"/>
    <col min="4" max="4" width="38.85546875" style="2" customWidth="1"/>
    <col min="5" max="10" width="10.7109375" style="2" customWidth="1"/>
    <col min="11" max="16384" width="9.140625" style="2"/>
  </cols>
  <sheetData>
    <row r="1" spans="1:15" ht="14.45">
      <c r="A1" s="37" t="s">
        <v>0</v>
      </c>
    </row>
    <row r="2" spans="1:15" ht="14.45">
      <c r="A2" s="38" t="s">
        <v>1</v>
      </c>
      <c r="B2" s="6"/>
      <c r="C2" s="73" t="str">
        <f>"ITP-"&amp;C4&amp;"-"&amp;C3</f>
        <v>ITP-258-CIV-HOP-Behind Structure Drainage</v>
      </c>
      <c r="D2" s="74"/>
    </row>
    <row r="3" spans="1:15" ht="14.45">
      <c r="A3" s="38" t="s">
        <v>2</v>
      </c>
      <c r="B3" s="6"/>
      <c r="C3" s="73" t="s">
        <v>3</v>
      </c>
      <c r="D3" s="74"/>
    </row>
    <row r="4" spans="1:15" ht="14.45">
      <c r="A4" s="38" t="s">
        <v>4</v>
      </c>
      <c r="B4" s="6"/>
      <c r="C4" s="73" t="s">
        <v>5</v>
      </c>
      <c r="D4" s="74"/>
    </row>
    <row r="5" spans="1:15" ht="14.45">
      <c r="A5" s="38" t="s">
        <v>6</v>
      </c>
      <c r="B5" s="6"/>
      <c r="C5" s="73">
        <v>0</v>
      </c>
      <c r="D5" s="74"/>
    </row>
    <row r="6" spans="1:15" ht="14.45">
      <c r="A6" s="38" t="s">
        <v>7</v>
      </c>
      <c r="B6" s="6"/>
      <c r="C6" s="83">
        <f ca="1">TODAY()</f>
        <v>45832</v>
      </c>
      <c r="D6" s="84"/>
    </row>
    <row r="7" spans="1:15" ht="14.45">
      <c r="A7" s="38" t="s">
        <v>8</v>
      </c>
      <c r="B7" s="6"/>
      <c r="C7" s="73" t="s">
        <v>9</v>
      </c>
      <c r="D7" s="74"/>
    </row>
    <row r="8" spans="1:15" ht="14.45">
      <c r="A8" s="38" t="s">
        <v>10</v>
      </c>
      <c r="B8" s="6"/>
      <c r="C8" s="73" t="s">
        <v>11</v>
      </c>
      <c r="D8" s="74"/>
    </row>
    <row r="9" spans="1:15" ht="14.45">
      <c r="A9" s="38" t="s">
        <v>12</v>
      </c>
      <c r="B9" s="6"/>
      <c r="C9" s="73" t="s">
        <v>13</v>
      </c>
      <c r="D9" s="74"/>
    </row>
    <row r="11" spans="1:15" ht="15.6">
      <c r="A11" s="39"/>
      <c r="B11" s="5"/>
      <c r="C11" s="5"/>
      <c r="D11" s="76" t="s">
        <v>14</v>
      </c>
      <c r="E11" s="77"/>
      <c r="F11" s="77"/>
      <c r="G11" s="77"/>
      <c r="H11" s="77"/>
      <c r="I11" s="77"/>
      <c r="J11" s="77"/>
      <c r="K11" s="78"/>
    </row>
    <row r="12" spans="1:15">
      <c r="A12" s="40"/>
      <c r="D12" s="11"/>
      <c r="E12" s="61"/>
      <c r="F12" s="61"/>
      <c r="G12" s="61"/>
      <c r="H12" s="61"/>
      <c r="I12" s="62"/>
      <c r="J12" s="12" t="s">
        <v>15</v>
      </c>
      <c r="K12" s="13">
        <f>C5</f>
        <v>0</v>
      </c>
      <c r="L12" s="1"/>
      <c r="M12" s="1"/>
      <c r="N12" s="1"/>
      <c r="O12" s="1"/>
    </row>
    <row r="13" spans="1:15">
      <c r="A13" s="40"/>
      <c r="D13" s="65"/>
      <c r="E13" s="66"/>
      <c r="F13" s="66"/>
      <c r="G13" s="66"/>
      <c r="H13" s="66"/>
      <c r="I13" s="67"/>
      <c r="J13" s="8" t="s">
        <v>16</v>
      </c>
      <c r="K13" s="20">
        <f ca="1">C6</f>
        <v>45832</v>
      </c>
    </row>
    <row r="14" spans="1:15">
      <c r="A14" s="40"/>
      <c r="D14" s="68"/>
      <c r="E14" s="69"/>
      <c r="F14" s="69"/>
      <c r="G14" s="69"/>
      <c r="H14" s="69"/>
      <c r="I14" s="70"/>
      <c r="J14" s="10"/>
      <c r="K14" s="10"/>
      <c r="L14" s="1"/>
      <c r="M14" s="1"/>
      <c r="N14" s="1"/>
      <c r="O14" s="1"/>
    </row>
    <row r="15" spans="1:15">
      <c r="A15" s="79"/>
      <c r="B15" s="80"/>
      <c r="C15" s="80"/>
      <c r="D15" s="14"/>
      <c r="E15" s="63"/>
      <c r="F15" s="63"/>
      <c r="G15" s="63"/>
      <c r="H15" s="63"/>
      <c r="I15" s="64"/>
      <c r="J15" s="9"/>
      <c r="K15" s="9"/>
      <c r="L15" s="1"/>
      <c r="M15" s="1"/>
      <c r="N15" s="1"/>
      <c r="O15" s="1"/>
    </row>
    <row r="16" spans="1:15">
      <c r="A16" s="41" t="s">
        <v>17</v>
      </c>
      <c r="B16" s="18"/>
      <c r="C16" s="6"/>
      <c r="D16" s="19"/>
      <c r="E16" s="19"/>
      <c r="F16" s="19"/>
      <c r="G16" s="19"/>
      <c r="H16" s="19"/>
      <c r="I16" s="19"/>
      <c r="J16" s="19"/>
      <c r="K16" s="6"/>
      <c r="N16" s="1"/>
      <c r="O16" s="1"/>
    </row>
    <row r="17" spans="1:16">
      <c r="A17" s="81" t="s">
        <v>18</v>
      </c>
      <c r="B17" s="82" t="s">
        <v>19</v>
      </c>
      <c r="C17" s="82" t="s">
        <v>20</v>
      </c>
      <c r="D17" s="82" t="s">
        <v>21</v>
      </c>
      <c r="E17" s="82" t="s">
        <v>22</v>
      </c>
      <c r="F17" s="82"/>
      <c r="G17" s="82"/>
      <c r="H17" s="82" t="s">
        <v>23</v>
      </c>
      <c r="I17" s="82" t="s">
        <v>24</v>
      </c>
      <c r="J17" s="72" t="s">
        <v>25</v>
      </c>
      <c r="K17" s="82" t="s">
        <v>26</v>
      </c>
      <c r="O17" s="1"/>
      <c r="P17" s="1"/>
    </row>
    <row r="18" spans="1:16">
      <c r="A18" s="81"/>
      <c r="B18" s="82"/>
      <c r="C18" s="82"/>
      <c r="D18" s="82"/>
      <c r="E18" s="35" t="s">
        <v>27</v>
      </c>
      <c r="F18" s="35" t="s">
        <v>28</v>
      </c>
      <c r="G18" s="35" t="s">
        <v>29</v>
      </c>
      <c r="H18" s="82"/>
      <c r="I18" s="82"/>
      <c r="J18" s="72"/>
      <c r="K18" s="82"/>
      <c r="O18" s="1"/>
      <c r="P18" s="1"/>
    </row>
    <row r="19" spans="1:16">
      <c r="A19" s="42">
        <v>1</v>
      </c>
      <c r="B19" s="71" t="s">
        <v>30</v>
      </c>
      <c r="C19" s="71"/>
      <c r="D19" s="71"/>
      <c r="E19" s="71"/>
      <c r="F19" s="71"/>
      <c r="G19" s="71"/>
      <c r="H19" s="71"/>
      <c r="I19" s="71"/>
      <c r="J19" s="71"/>
      <c r="K19" s="71"/>
    </row>
    <row r="20" spans="1:16" ht="20.100000000000001">
      <c r="A20" s="43">
        <v>1.1000000000000001</v>
      </c>
      <c r="B20" s="4" t="s">
        <v>31</v>
      </c>
      <c r="C20" s="29" t="s">
        <v>32</v>
      </c>
      <c r="D20" s="3" t="s">
        <v>33</v>
      </c>
      <c r="E20" s="3" t="s">
        <v>33</v>
      </c>
      <c r="F20" s="3" t="s">
        <v>33</v>
      </c>
      <c r="G20" s="3" t="s">
        <v>33</v>
      </c>
      <c r="H20" s="3" t="s">
        <v>33</v>
      </c>
      <c r="I20" s="3" t="s">
        <v>33</v>
      </c>
      <c r="J20" s="3" t="s">
        <v>34</v>
      </c>
      <c r="K20" s="3" t="s">
        <v>33</v>
      </c>
    </row>
    <row r="21" spans="1:16" ht="14.25">
      <c r="A21" s="43"/>
      <c r="B21" s="4" t="s">
        <v>31</v>
      </c>
      <c r="C21" s="29"/>
      <c r="D21" s="3"/>
      <c r="E21" s="3"/>
      <c r="F21" s="3"/>
      <c r="G21" s="3"/>
      <c r="H21" s="3"/>
      <c r="I21" s="3"/>
      <c r="J21" s="3"/>
      <c r="K21" s="3"/>
    </row>
    <row r="22" spans="1:16">
      <c r="A22" s="42">
        <v>2</v>
      </c>
      <c r="B22" s="71" t="s">
        <v>35</v>
      </c>
      <c r="C22" s="71"/>
      <c r="D22" s="71"/>
      <c r="E22" s="71"/>
      <c r="F22" s="71"/>
      <c r="G22" s="71"/>
      <c r="H22" s="71"/>
      <c r="I22" s="71"/>
      <c r="J22" s="71"/>
      <c r="K22" s="71"/>
    </row>
    <row r="23" spans="1:16" ht="69">
      <c r="A23" s="43">
        <v>2.1</v>
      </c>
      <c r="B23" s="22" t="s">
        <v>36</v>
      </c>
      <c r="C23" s="23" t="s">
        <v>37</v>
      </c>
      <c r="D23" s="23" t="s">
        <v>38</v>
      </c>
      <c r="E23" s="26" t="s">
        <v>39</v>
      </c>
      <c r="F23" s="24" t="s">
        <v>40</v>
      </c>
      <c r="G23" s="36" t="s">
        <v>41</v>
      </c>
      <c r="H23" s="24" t="s">
        <v>42</v>
      </c>
      <c r="I23" s="24" t="s">
        <v>43</v>
      </c>
      <c r="J23" s="7"/>
      <c r="K23" s="7"/>
    </row>
    <row r="24" spans="1:16" ht="69">
      <c r="A24" s="43" t="s">
        <v>44</v>
      </c>
      <c r="B24" s="22" t="s">
        <v>45</v>
      </c>
      <c r="C24" s="23" t="s">
        <v>46</v>
      </c>
      <c r="D24" s="23" t="s">
        <v>47</v>
      </c>
      <c r="E24" s="26" t="s">
        <v>39</v>
      </c>
      <c r="F24" s="24" t="s">
        <v>40</v>
      </c>
      <c r="G24" s="36" t="s">
        <v>41</v>
      </c>
      <c r="H24" s="24" t="s">
        <v>42</v>
      </c>
      <c r="I24" s="24" t="s">
        <v>43</v>
      </c>
      <c r="J24" s="7"/>
      <c r="K24" s="7"/>
    </row>
    <row r="25" spans="1:16" ht="69">
      <c r="A25" s="43" t="s">
        <v>48</v>
      </c>
      <c r="B25" s="22" t="s">
        <v>49</v>
      </c>
      <c r="C25" s="23" t="s">
        <v>50</v>
      </c>
      <c r="D25" s="23" t="s">
        <v>51</v>
      </c>
      <c r="E25" s="26" t="s">
        <v>39</v>
      </c>
      <c r="F25" s="24" t="s">
        <v>40</v>
      </c>
      <c r="G25" s="36" t="s">
        <v>41</v>
      </c>
      <c r="H25" s="24" t="s">
        <v>42</v>
      </c>
      <c r="I25" s="24" t="s">
        <v>43</v>
      </c>
      <c r="J25" s="7"/>
      <c r="K25" s="7"/>
    </row>
    <row r="26" spans="1:16" ht="69">
      <c r="A26" s="43" t="s">
        <v>52</v>
      </c>
      <c r="B26" s="55" t="s">
        <v>53</v>
      </c>
      <c r="C26" s="32" t="s">
        <v>54</v>
      </c>
      <c r="D26" s="50" t="s">
        <v>55</v>
      </c>
      <c r="E26" s="26" t="s">
        <v>39</v>
      </c>
      <c r="F26" s="33" t="s">
        <v>40</v>
      </c>
      <c r="G26" s="36" t="s">
        <v>41</v>
      </c>
      <c r="H26" s="24" t="s">
        <v>42</v>
      </c>
      <c r="I26" s="33" t="s">
        <v>43</v>
      </c>
      <c r="J26" s="25"/>
      <c r="K26" s="25"/>
    </row>
    <row r="27" spans="1:16" ht="69">
      <c r="A27" s="43" t="s">
        <v>56</v>
      </c>
      <c r="B27" s="55" t="s">
        <v>57</v>
      </c>
      <c r="C27" s="32" t="s">
        <v>58</v>
      </c>
      <c r="D27" s="32" t="s">
        <v>59</v>
      </c>
      <c r="E27" s="26" t="s">
        <v>39</v>
      </c>
      <c r="F27" s="33" t="s">
        <v>40</v>
      </c>
      <c r="G27" s="36" t="s">
        <v>41</v>
      </c>
      <c r="H27" s="24" t="s">
        <v>42</v>
      </c>
      <c r="I27" s="33" t="s">
        <v>43</v>
      </c>
      <c r="J27" s="25"/>
      <c r="K27" s="25"/>
    </row>
    <row r="28" spans="1:16" ht="69">
      <c r="A28" s="43" t="s">
        <v>60</v>
      </c>
      <c r="B28" s="55" t="s">
        <v>61</v>
      </c>
      <c r="C28" s="32" t="s">
        <v>62</v>
      </c>
      <c r="D28" s="32" t="s">
        <v>63</v>
      </c>
      <c r="E28" s="26" t="s">
        <v>39</v>
      </c>
      <c r="F28" s="33" t="s">
        <v>40</v>
      </c>
      <c r="G28" s="36" t="s">
        <v>41</v>
      </c>
      <c r="H28" s="24" t="s">
        <v>42</v>
      </c>
      <c r="I28" s="33" t="s">
        <v>43</v>
      </c>
      <c r="J28" s="25"/>
      <c r="K28" s="25"/>
    </row>
    <row r="29" spans="1:16" ht="69">
      <c r="A29" s="43" t="s">
        <v>64</v>
      </c>
      <c r="B29" s="55" t="s">
        <v>65</v>
      </c>
      <c r="C29" s="32" t="s">
        <v>62</v>
      </c>
      <c r="D29" s="32" t="s">
        <v>66</v>
      </c>
      <c r="E29" s="26" t="s">
        <v>39</v>
      </c>
      <c r="F29" s="33" t="s">
        <v>40</v>
      </c>
      <c r="G29" s="36" t="s">
        <v>41</v>
      </c>
      <c r="H29" s="24" t="s">
        <v>42</v>
      </c>
      <c r="I29" s="33" t="s">
        <v>43</v>
      </c>
      <c r="J29" s="25"/>
      <c r="K29" s="25"/>
    </row>
    <row r="30" spans="1:16" ht="69">
      <c r="A30" s="43" t="s">
        <v>67</v>
      </c>
      <c r="B30" s="55" t="s">
        <v>68</v>
      </c>
      <c r="C30" s="32" t="s">
        <v>58</v>
      </c>
      <c r="D30" s="32" t="s">
        <v>69</v>
      </c>
      <c r="E30" s="26" t="s">
        <v>39</v>
      </c>
      <c r="F30" s="33" t="s">
        <v>40</v>
      </c>
      <c r="G30" s="36" t="s">
        <v>41</v>
      </c>
      <c r="H30" s="24" t="s">
        <v>42</v>
      </c>
      <c r="I30" s="33" t="s">
        <v>43</v>
      </c>
      <c r="J30" s="25"/>
      <c r="K30" s="25"/>
    </row>
    <row r="31" spans="1:16" ht="14.1" customHeight="1">
      <c r="A31" s="42">
        <v>3</v>
      </c>
      <c r="B31" s="57" t="s">
        <v>70</v>
      </c>
      <c r="C31" s="57"/>
      <c r="D31" s="57"/>
      <c r="E31" s="57"/>
      <c r="F31" s="57"/>
      <c r="G31" s="57"/>
      <c r="H31" s="57"/>
      <c r="I31" s="57"/>
      <c r="J31" s="57"/>
      <c r="K31" s="57"/>
    </row>
    <row r="32" spans="1:16" ht="30">
      <c r="A32" s="44">
        <v>3.1</v>
      </c>
      <c r="B32" s="27" t="s">
        <v>71</v>
      </c>
      <c r="C32" s="28" t="s">
        <v>72</v>
      </c>
      <c r="D32" s="28" t="s">
        <v>73</v>
      </c>
      <c r="E32" s="29" t="s">
        <v>74</v>
      </c>
      <c r="F32" s="29" t="s">
        <v>75</v>
      </c>
      <c r="G32" s="30" t="s">
        <v>76</v>
      </c>
      <c r="H32" s="29" t="s">
        <v>77</v>
      </c>
      <c r="I32" s="29" t="s">
        <v>78</v>
      </c>
      <c r="J32" s="30"/>
      <c r="K32" s="30"/>
    </row>
    <row r="33" spans="1:11">
      <c r="A33" s="42">
        <v>4</v>
      </c>
      <c r="B33" s="75" t="s">
        <v>79</v>
      </c>
      <c r="C33" s="75"/>
      <c r="D33" s="75"/>
      <c r="E33" s="75"/>
      <c r="F33" s="75"/>
      <c r="G33" s="75"/>
      <c r="H33" s="75"/>
      <c r="I33" s="75"/>
      <c r="J33" s="75"/>
      <c r="K33" s="75"/>
    </row>
    <row r="34" spans="1:11" ht="20.25">
      <c r="A34" s="44">
        <v>4.0999999999999996</v>
      </c>
      <c r="B34" s="28" t="s">
        <v>80</v>
      </c>
      <c r="C34" s="28" t="s">
        <v>58</v>
      </c>
      <c r="D34" s="51" t="s">
        <v>81</v>
      </c>
      <c r="E34" s="29" t="s">
        <v>74</v>
      </c>
      <c r="F34" s="29" t="s">
        <v>82</v>
      </c>
      <c r="G34" s="30" t="s">
        <v>83</v>
      </c>
      <c r="H34" s="29" t="s">
        <v>84</v>
      </c>
      <c r="I34" s="29" t="s">
        <v>78</v>
      </c>
      <c r="J34" s="52"/>
      <c r="K34" s="52"/>
    </row>
    <row r="35" spans="1:11" ht="20.100000000000001">
      <c r="A35" s="44" t="s">
        <v>85</v>
      </c>
      <c r="B35" s="28" t="s">
        <v>86</v>
      </c>
      <c r="C35" s="28" t="s">
        <v>87</v>
      </c>
      <c r="D35" s="28" t="s">
        <v>88</v>
      </c>
      <c r="E35" s="29" t="s">
        <v>74</v>
      </c>
      <c r="F35" s="33" t="s">
        <v>89</v>
      </c>
      <c r="G35" s="30" t="s">
        <v>83</v>
      </c>
      <c r="H35" s="29" t="s">
        <v>84</v>
      </c>
      <c r="I35" s="29" t="s">
        <v>78</v>
      </c>
      <c r="J35" s="52"/>
      <c r="K35" s="52"/>
    </row>
    <row r="36" spans="1:11" ht="30">
      <c r="A36" s="44" t="s">
        <v>90</v>
      </c>
      <c r="B36" s="28" t="s">
        <v>91</v>
      </c>
      <c r="C36" s="28" t="s">
        <v>92</v>
      </c>
      <c r="D36" s="28" t="s">
        <v>93</v>
      </c>
      <c r="E36" s="29" t="s">
        <v>94</v>
      </c>
      <c r="F36" s="29" t="s">
        <v>82</v>
      </c>
      <c r="G36" s="30" t="s">
        <v>41</v>
      </c>
      <c r="H36" s="29" t="s">
        <v>95</v>
      </c>
      <c r="I36" s="29" t="s">
        <v>96</v>
      </c>
      <c r="J36" s="52"/>
      <c r="K36" s="52"/>
    </row>
    <row r="37" spans="1:11" ht="39.950000000000003">
      <c r="A37" s="44" t="s">
        <v>97</v>
      </c>
      <c r="B37" s="31" t="s">
        <v>98</v>
      </c>
      <c r="C37" s="32" t="s">
        <v>99</v>
      </c>
      <c r="D37" s="32" t="s">
        <v>100</v>
      </c>
      <c r="E37" s="33" t="s">
        <v>74</v>
      </c>
      <c r="F37" s="33" t="s">
        <v>89</v>
      </c>
      <c r="G37" s="53" t="s">
        <v>83</v>
      </c>
      <c r="H37" s="29" t="s">
        <v>77</v>
      </c>
      <c r="I37" s="29" t="s">
        <v>78</v>
      </c>
      <c r="J37" s="52"/>
      <c r="K37" s="52"/>
    </row>
    <row r="38" spans="1:11" ht="20.25">
      <c r="A38" s="44" t="s">
        <v>101</v>
      </c>
      <c r="B38" s="31" t="s">
        <v>102</v>
      </c>
      <c r="C38" s="32" t="s">
        <v>87</v>
      </c>
      <c r="D38" s="50" t="s">
        <v>103</v>
      </c>
      <c r="E38" s="33" t="s">
        <v>74</v>
      </c>
      <c r="F38" s="33" t="s">
        <v>89</v>
      </c>
      <c r="G38" s="53" t="s">
        <v>83</v>
      </c>
      <c r="H38" s="29" t="s">
        <v>77</v>
      </c>
      <c r="I38" s="29" t="s">
        <v>78</v>
      </c>
      <c r="J38" s="52"/>
      <c r="K38" s="52"/>
    </row>
    <row r="39" spans="1:11" ht="30">
      <c r="A39" s="44" t="s">
        <v>104</v>
      </c>
      <c r="B39" s="31" t="s">
        <v>105</v>
      </c>
      <c r="C39" s="32" t="s">
        <v>106</v>
      </c>
      <c r="D39" s="50" t="s">
        <v>107</v>
      </c>
      <c r="E39" s="33" t="s">
        <v>74</v>
      </c>
      <c r="F39" s="33" t="s">
        <v>89</v>
      </c>
      <c r="G39" s="53" t="s">
        <v>83</v>
      </c>
      <c r="H39" s="29" t="s">
        <v>77</v>
      </c>
      <c r="I39" s="29" t="s">
        <v>78</v>
      </c>
      <c r="J39" s="52"/>
      <c r="K39" s="52"/>
    </row>
    <row r="40" spans="1:11" ht="99">
      <c r="A40" s="44" t="s">
        <v>108</v>
      </c>
      <c r="B40" s="31" t="s">
        <v>109</v>
      </c>
      <c r="C40" s="32" t="s">
        <v>110</v>
      </c>
      <c r="D40" s="50" t="s">
        <v>111</v>
      </c>
      <c r="E40" s="33" t="s">
        <v>74</v>
      </c>
      <c r="F40" s="33" t="s">
        <v>89</v>
      </c>
      <c r="G40" s="53" t="s">
        <v>83</v>
      </c>
      <c r="H40" s="29" t="s">
        <v>77</v>
      </c>
      <c r="I40" s="29" t="s">
        <v>78</v>
      </c>
      <c r="J40" s="52"/>
      <c r="K40" s="52"/>
    </row>
    <row r="41" spans="1:11">
      <c r="A41" s="42">
        <v>5</v>
      </c>
      <c r="B41" s="75" t="s">
        <v>112</v>
      </c>
      <c r="C41" s="75"/>
      <c r="D41" s="75"/>
      <c r="E41" s="75"/>
      <c r="F41" s="75"/>
      <c r="G41" s="75"/>
      <c r="H41" s="75"/>
      <c r="I41" s="75"/>
      <c r="J41" s="75"/>
      <c r="K41" s="75"/>
    </row>
    <row r="42" spans="1:11" ht="59.25">
      <c r="A42" s="45">
        <v>5.0999999999999996</v>
      </c>
      <c r="B42" s="21" t="s">
        <v>113</v>
      </c>
      <c r="C42" s="56" t="s">
        <v>72</v>
      </c>
      <c r="D42" s="21" t="s">
        <v>114</v>
      </c>
      <c r="E42" s="34" t="s">
        <v>115</v>
      </c>
      <c r="F42" s="34" t="s">
        <v>82</v>
      </c>
      <c r="G42" s="54" t="s">
        <v>83</v>
      </c>
      <c r="H42" s="34" t="s">
        <v>116</v>
      </c>
      <c r="I42" s="34" t="s">
        <v>117</v>
      </c>
      <c r="J42" s="25"/>
      <c r="K42" s="25"/>
    </row>
    <row r="43" spans="1:11">
      <c r="A43" s="46"/>
      <c r="B43" s="58" t="s">
        <v>118</v>
      </c>
      <c r="C43" s="58"/>
      <c r="D43" s="58"/>
      <c r="E43" s="58"/>
      <c r="F43" s="58"/>
      <c r="G43" s="58"/>
      <c r="H43" s="58"/>
      <c r="I43" s="58"/>
      <c r="J43" s="58"/>
      <c r="K43" s="58"/>
    </row>
    <row r="44" spans="1:11">
      <c r="A44" s="47"/>
      <c r="B44" s="59" t="s">
        <v>119</v>
      </c>
      <c r="C44" s="59"/>
      <c r="D44" s="59"/>
      <c r="E44" s="59"/>
      <c r="F44" s="59"/>
      <c r="G44" s="59"/>
      <c r="H44" s="59"/>
      <c r="I44" s="59"/>
      <c r="J44" s="59"/>
      <c r="K44" s="60"/>
    </row>
    <row r="45" spans="1:11">
      <c r="A45" s="47"/>
      <c r="B45" s="59"/>
      <c r="C45" s="59"/>
      <c r="D45" s="59"/>
      <c r="E45" s="59"/>
      <c r="F45" s="59"/>
      <c r="G45" s="59"/>
      <c r="H45" s="59"/>
      <c r="I45" s="59"/>
      <c r="J45" s="59"/>
      <c r="K45" s="60"/>
    </row>
    <row r="46" spans="1:11">
      <c r="A46" s="48"/>
      <c r="B46" s="15" t="s">
        <v>120</v>
      </c>
      <c r="C46" s="16"/>
      <c r="D46" s="16"/>
      <c r="E46" s="16"/>
      <c r="F46" s="16"/>
      <c r="G46" s="16"/>
      <c r="H46" s="16"/>
      <c r="I46" s="16"/>
      <c r="J46" s="16"/>
      <c r="K46" s="17"/>
    </row>
  </sheetData>
  <mergeCells count="29">
    <mergeCell ref="C4:D4"/>
    <mergeCell ref="C3:D3"/>
    <mergeCell ref="C2:D2"/>
    <mergeCell ref="C8:D8"/>
    <mergeCell ref="C7:D7"/>
    <mergeCell ref="C6:D6"/>
    <mergeCell ref="C5:D5"/>
    <mergeCell ref="C9:D9"/>
    <mergeCell ref="B41:K41"/>
    <mergeCell ref="B33:K33"/>
    <mergeCell ref="D11:K11"/>
    <mergeCell ref="A15:C15"/>
    <mergeCell ref="A17:A18"/>
    <mergeCell ref="K17:K18"/>
    <mergeCell ref="I17:I18"/>
    <mergeCell ref="H17:H18"/>
    <mergeCell ref="E17:G17"/>
    <mergeCell ref="D17:D18"/>
    <mergeCell ref="C17:C18"/>
    <mergeCell ref="B17:B18"/>
    <mergeCell ref="B43:K43"/>
    <mergeCell ref="B44:K45"/>
    <mergeCell ref="E12:I12"/>
    <mergeCell ref="E15:I15"/>
    <mergeCell ref="D13:I13"/>
    <mergeCell ref="D14:I14"/>
    <mergeCell ref="B19:K19"/>
    <mergeCell ref="J17:J18"/>
    <mergeCell ref="B22:K22"/>
  </mergeCells>
  <phoneticPr fontId="15" type="noConversion"/>
  <printOptions horizontalCentered="1"/>
  <pageMargins left="0.23622047244094491" right="0.23622047244094491" top="0.23622047244094491" bottom="0.23622047244094491" header="0.19685039370078741" footer="0.19685039370078741"/>
  <pageSetup paperSize="9" scale="69" orientation="landscape" r:id="rId1"/>
  <headerFooter>
    <oddFooter>&amp;R&amp;"Arial,Regular"&amp;8Page &amp;P of &amp;N</oddFooter>
  </headerFooter>
  <rowBreaks count="2" manualBreakCount="2">
    <brk id="10" max="16383" man="1"/>
    <brk id="32" max="13" man="1"/>
  </rowBreaks>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4594C8B173B3E744B6B46DD4B0FD34CC" ma:contentTypeVersion="20" ma:contentTypeDescription="Create a new document." ma:contentTypeScope="" ma:versionID="9e81f216a3cd60bfaa09920c0c50b6e2">
  <xsd:schema xmlns:xsd="http://www.w3.org/2001/XMLSchema" xmlns:xs="http://www.w3.org/2001/XMLSchema" xmlns:p="http://schemas.microsoft.com/office/2006/metadata/properties" xmlns:ns2="67a9c916-b9aa-4dc2-9f16-c44ca415698d" xmlns:ns3="b862f762-19b2-412c-aea0-a70a23997ca5" xmlns:ns4="4cd4b2d2-4405-47f8-b36a-16986ff4a5d8" targetNamespace="http://schemas.microsoft.com/office/2006/metadata/properties" ma:root="true" ma:fieldsID="cef2dee1a764bde9ff41f26d1824efd9" ns2:_="" ns3:_="" ns4:_="">
    <xsd:import namespace="67a9c916-b9aa-4dc2-9f16-c44ca415698d"/>
    <xsd:import namespace="b862f762-19b2-412c-aea0-a70a23997ca5"/>
    <xsd:import namespace="4cd4b2d2-4405-47f8-b36a-16986ff4a5d8"/>
    <xsd:element name="properties">
      <xsd:complexType>
        <xsd:sequence>
          <xsd:element name="documentManagement">
            <xsd:complexType>
              <xsd:all>
                <xsd:element ref="ns4:_dlc_DocId" minOccurs="0"/>
                <xsd:element ref="ns4:_dlc_DocIdUrl" minOccurs="0"/>
                <xsd:element ref="ns4:_dlc_DocIdPersistId" minOccurs="0"/>
                <xsd:element ref="ns2:TaxKeywordTaxHTField" minOccurs="0"/>
                <xsd:element ref="ns2:TaxCatchAll" minOccurs="0"/>
                <xsd:element ref="ns3:n65fb73f6d6648009ca0780d0248d4ba" minOccurs="0"/>
                <xsd:element ref="ns3:MediaServiceMetadata" minOccurs="0"/>
                <xsd:element ref="ns3:MediaServiceFastMetadata" minOccurs="0"/>
                <xsd:element ref="ns3:lcf76f155ced4ddcb4097134ff3c332f" minOccurs="0"/>
                <xsd:element ref="ns3:MediaServiceOCR" minOccurs="0"/>
                <xsd:element ref="ns3:MediaServiceGenerationTime" minOccurs="0"/>
                <xsd:element ref="ns3:MediaServiceEventHashCode" minOccurs="0"/>
                <xsd:element ref="ns3:MediaServiceObjectDetectorVersions" minOccurs="0"/>
                <xsd:element ref="ns4:SharedWithUsers" minOccurs="0"/>
                <xsd:element ref="ns4:SharedWithDetails" minOccurs="0"/>
                <xsd:element ref="ns3:MediaServiceDateTaken" minOccurs="0"/>
                <xsd:element ref="ns3:MediaServiceSearchProperties" minOccurs="0"/>
                <xsd:element ref="ns3:MediaLengthInSeconds" minOccurs="0"/>
                <xsd:element ref="ns3:MediaServiceLocation"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9" nillable="true" ma:taxonomy="true" ma:internalName="TaxKeywordTaxHTField" ma:taxonomyFieldName="TaxKeyword" ma:displayName="Enterprise Keywords" ma:fieldId="{23f27201-bee3-471e-b2e7-b64fd8b7ca38}" ma:taxonomyMulti="true" ma:sspId="00000000-0000-0000-0000-000000000000" ma:termSetId="00000000-0000-0000-0000-000000000000" ma:anchorId="00000000-0000-0000-0000-000000000000" ma:open="true" ma:isKeyword="true">
      <xsd:complexType>
        <xsd:sequence>
          <xsd:element ref="pc:Terms" minOccurs="0" maxOccurs="1"/>
        </xsd:sequence>
      </xsd:complexType>
    </xsd:element>
    <xsd:element name="TaxCatchAll" ma:index="10" nillable="true" ma:displayName="Taxonomy Catch All Column" ma:hidden="true" ma:list="{80590fa0-1e6d-40c2-b3a9-7146c8627247}" ma:internalName="TaxCatchAll" ma:showField="CatchAllData" ma:web="4cd4b2d2-4405-47f8-b36a-16986ff4a5d8">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b862f762-19b2-412c-aea0-a70a23997ca5" elementFormDefault="qualified">
    <xsd:import namespace="http://schemas.microsoft.com/office/2006/documentManagement/types"/>
    <xsd:import namespace="http://schemas.microsoft.com/office/infopath/2007/PartnerControls"/>
    <xsd:element name="n65fb73f6d6648009ca0780d0248d4ba" ma:index="11" nillable="true" ma:taxonomy="true" ma:internalName="n65fb73f6d6648009ca0780d0248d4ba" ma:taxonomyFieldName="Project" ma:displayName="Project" ma:default="2;#Hopkins Road|87bb6b13-3ad8-4d30-9258-211e98498015" ma:fieldId="{765fb73f-6d66-4800-9ca0-780d0248d4ba}"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DateTaken" ma:index="26" nillable="true" ma:displayName="MediaServiceDateTaken" ma:hidden="true" ma:indexed="true" ma:internalName="MediaServiceDateTaken" ma:readOnly="true">
      <xsd:simpleType>
        <xsd:restriction base="dms:Text"/>
      </xsd:simpleType>
    </xsd:element>
    <xsd:element name="MediaServiceSearchProperties" ma:index="27" nillable="true" ma:displayName="MediaServiceSearchProperties" ma:hidden="true" ma:internalName="MediaServiceSearchProperties" ma:readOnly="true">
      <xsd:simpleType>
        <xsd:restriction base="dms:Note"/>
      </xsd:simpleType>
    </xsd:element>
    <xsd:element name="MediaLengthInSeconds" ma:index="28" nillable="true" ma:displayName="MediaLengthInSeconds" ma:hidden="true" ma:internalName="MediaLengthInSeconds" ma:readOnly="true">
      <xsd:simpleType>
        <xsd:restriction base="dms:Unknown"/>
      </xsd:simpleType>
    </xsd:element>
    <xsd:element name="MediaServiceLocation" ma:index="29" nillable="true" ma:displayName="Location" ma:indexed="true" ma:internalName="MediaServiceLocation" ma:readOnly="true">
      <xsd:simpleType>
        <xsd:restriction base="dms:Text"/>
      </xsd:simpleType>
    </xsd:element>
    <xsd:element name="MediaServiceBillingMetadata" ma:index="30"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cd4b2d2-4405-47f8-b36a-16986ff4a5d8" elementFormDefault="qualified">
    <xsd:import namespace="http://schemas.microsoft.com/office/2006/documentManagement/types"/>
    <xsd:import namespace="http://schemas.microsoft.com/office/infopath/2007/PartnerControls"/>
    <xsd:element name="_dlc_DocId" ma:index="6" nillable="true" ma:displayName="Document ID Value" ma:description="The value of the document ID assigned to this item." ma:indexed="true" ma:internalName="_dlc_DocId" ma:readOnly="true">
      <xsd:simpleType>
        <xsd:restriction base="dms:Text"/>
      </xsd:simpleType>
    </xsd:element>
    <xsd:element name="_dlc_DocIdUrl" ma:index="7"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8" nillable="true" ma:displayName="Persist ID" ma:description="Keep ID on add." ma:hidden="true" ma:internalName="_dlc_DocIdPersistId" ma:readOnly="true">
      <xsd:simpleType>
        <xsd:restriction base="dms:Boolean"/>
      </xsd:simpleType>
    </xsd:element>
    <xsd:element name="SharedWithUsers" ma:index="2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2"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KeywordTaxHTField xmlns="67a9c916-b9aa-4dc2-9f16-c44ca415698d">
      <Terms xmlns="http://schemas.microsoft.com/office/infopath/2007/PartnerControls"/>
    </TaxKeywordTaxHTField>
    <TaxCatchAll xmlns="67a9c916-b9aa-4dc2-9f16-c44ca415698d" xsi:nil="true"/>
    <_dlc_DocId xmlns="4cd4b2d2-4405-47f8-b36a-16986ff4a5d8">MRPA-486083432-34226</_dlc_DocId>
    <_dlc_DocIdUrl xmlns="4cd4b2d2-4405-47f8-b36a-16986ff4a5d8">
      <Url>https://fultonhogan.sharepoint.com/teams/PD07895/_layouts/15/DocIdRedir.aspx?ID=MRPA-486083432-34226</Url>
      <Description>MRPA-486083432-34226</Description>
    </_dlc_DocIdUrl>
    <lcf76f155ced4ddcb4097134ff3c332f xmlns="b862f762-19b2-412c-aea0-a70a23997ca5">
      <Terms xmlns="http://schemas.microsoft.com/office/infopath/2007/PartnerControls"/>
    </lcf76f155ced4ddcb4097134ff3c332f>
    <MediaLengthInSeconds xmlns="b862f762-19b2-412c-aea0-a70a23997ca5" xsi:nil="true"/>
    <_dlc_DocIdPersistId xmlns="4cd4b2d2-4405-47f8-b36a-16986ff4a5d8" xsi:nil="true"/>
    <n65fb73f6d6648009ca0780d0248d4ba xmlns="b862f762-19b2-412c-aea0-a70a23997ca5">
      <Terms xmlns="http://schemas.microsoft.com/office/infopath/2007/PartnerControls"/>
    </n65fb73f6d6648009ca0780d0248d4ba>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EB69297-B125-44BE-82F5-1B716E836873}"/>
</file>

<file path=customXml/itemProps2.xml><?xml version="1.0" encoding="utf-8"?>
<ds:datastoreItem xmlns:ds="http://schemas.openxmlformats.org/officeDocument/2006/customXml" ds:itemID="{3919636E-8F51-4160-BE1B-948555184B32}"/>
</file>

<file path=customXml/itemProps3.xml><?xml version="1.0" encoding="utf-8"?>
<ds:datastoreItem xmlns:ds="http://schemas.openxmlformats.org/officeDocument/2006/customXml" ds:itemID="{87E081A5-96CD-47EA-95E0-923256609FE0}"/>
</file>

<file path=customXml/itemProps4.xml><?xml version="1.0" encoding="utf-8"?>
<ds:datastoreItem xmlns:ds="http://schemas.openxmlformats.org/officeDocument/2006/customXml" ds:itemID="{03DC10D4-0034-4DDB-87FC-F3938E87F944}"/>
</file>

<file path=docProps/app.xml><?xml version="1.0" encoding="utf-8"?>
<Properties xmlns="http://schemas.openxmlformats.org/officeDocument/2006/extended-properties" xmlns:vt="http://schemas.openxmlformats.org/officeDocument/2006/docPropsVTypes">
  <Application>Microsoft Excel Online</Application>
  <Manager/>
  <Company>Fulton Hogan Ltd</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TALASILA, Pradeep</cp:lastModifiedBy>
  <cp:revision/>
  <dcterms:created xsi:type="dcterms:W3CDTF">2020-04-05T06:22:00Z</dcterms:created>
  <dcterms:modified xsi:type="dcterms:W3CDTF">2025-06-24T05:39:35Z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0x0101004594C8B173B3E744B6B46DD4B0FD34CC</vt:lpwstr>
  </property>
  <property fmtid="{D5CDD505-2E9C-101B-9397-08002B2CF9AE}" pid="3" name="_dlc_DocIdItemGuid">
    <vt:lpwstr>515485c7-15b4-48ba-bc68-31fc9ceb75c5</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y fmtid="{D5CDD505-2E9C-101B-9397-08002B2CF9AE}" pid="11" name="Order">
    <vt:r8>1571000</vt:r8>
  </property>
  <property fmtid="{D5CDD505-2E9C-101B-9397-08002B2CF9AE}" pid="12" name="xd_ProgID">
    <vt:lpwstr/>
  </property>
  <property fmtid="{D5CDD505-2E9C-101B-9397-08002B2CF9AE}" pid="13" name="_SourceUrl">
    <vt:lpwstr/>
  </property>
  <property fmtid="{D5CDD505-2E9C-101B-9397-08002B2CF9AE}" pid="14" name="_SharedFileIndex">
    <vt:lpwstr/>
  </property>
  <property fmtid="{D5CDD505-2E9C-101B-9397-08002B2CF9AE}" pid="15" name="ComplianceAssetId">
    <vt:lpwstr/>
  </property>
  <property fmtid="{D5CDD505-2E9C-101B-9397-08002B2CF9AE}" pid="16" name="TemplateUrl">
    <vt:lpwstr/>
  </property>
  <property fmtid="{D5CDD505-2E9C-101B-9397-08002B2CF9AE}" pid="17" name="_ExtendedDescription">
    <vt:lpwstr/>
  </property>
  <property fmtid="{D5CDD505-2E9C-101B-9397-08002B2CF9AE}" pid="18" name="TriggerFlowInfo">
    <vt:lpwstr/>
  </property>
  <property fmtid="{D5CDD505-2E9C-101B-9397-08002B2CF9AE}" pid="19" name="xd_Signature">
    <vt:bool>false</vt:bool>
  </property>
</Properties>
</file>