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P:\Projects\Ferris and Hopkins Road\Ferris Road\ITP's\Reviewed\"/>
    </mc:Choice>
  </mc:AlternateContent>
  <xr:revisionPtr revIDLastSave="0" documentId="13_ncr:1_{252B3F96-AA06-4370-94C3-939E6210C752}" xr6:coauthVersionLast="47" xr6:coauthVersionMax="47" xr10:uidLastSave="{00000000-0000-0000-0000-000000000000}"/>
  <bookViews>
    <workbookView xWindow="-120" yWindow="-120" windowWidth="29040" windowHeight="15720" xr2:uid="{00000000-000D-0000-FFFF-FFFF00000000}"/>
  </bookViews>
  <sheets>
    <sheet name="ITP-CIV-RSS Walls" sheetId="1" r:id="rId1"/>
  </sheets>
  <definedNames>
    <definedName name="_xlnm.Print_Area" localSheetId="0">'ITP-CIV-RSS Walls'!$A$11:$K$48</definedName>
    <definedName name="_xlnm.Print_Titles" localSheetId="0">'ITP-CIV-RSS Walls'!$11:$18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l="1"/>
  <c r="K12" i="1"/>
</calcChain>
</file>

<file path=xl/sharedStrings.xml><?xml version="1.0" encoding="utf-8"?>
<sst xmlns="http://schemas.openxmlformats.org/spreadsheetml/2006/main" count="221" uniqueCount="148">
  <si>
    <t>ConQA Team Notes:</t>
  </si>
  <si>
    <t xml:space="preserve">Document Title:  </t>
  </si>
  <si>
    <t>ITP Description:</t>
  </si>
  <si>
    <t>Discipline (e.g. CIV/STR/RAIL)</t>
  </si>
  <si>
    <t>Revision Number:</t>
  </si>
  <si>
    <t>0</t>
  </si>
  <si>
    <t>Revision Date:</t>
  </si>
  <si>
    <t xml:space="preserve">ITP created by: </t>
  </si>
  <si>
    <t xml:space="preserve">ITP approved for use by: </t>
  </si>
  <si>
    <t>Pradeep Talasila</t>
  </si>
  <si>
    <t>Special Notes to ConQA Team :</t>
  </si>
  <si>
    <t>Inspection &amp; Test Plan - RSS Wall Main</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</si>
  <si>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</si>
  <si>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</si>
  <si>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</si>
  <si>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</si>
  <si>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</si>
  <si>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</si>
  <si>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</si>
  <si>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</si>
  <si>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</si>
  <si>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</si>
  <si>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</si>
  <si>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</si>
  <si>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</si>
  <si>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</si>
  <si>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</si>
  <si>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</si>
  <si>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</si>
  <si>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682 November 2018</t>
  </si>
  <si>
    <t>N/A</t>
  </si>
  <si>
    <t>VicRoads Section
204 December 2015</t>
  </si>
  <si>
    <t>IFC drawings</t>
  </si>
  <si>
    <t>Preliminaries-Materials</t>
  </si>
  <si>
    <t>2.1</t>
  </si>
  <si>
    <t>Concrete-Leveling Pad</t>
  </si>
  <si>
    <t>Concrete compressive strength grade must not be less than N25 for levelling course and backing blocks;
[Free text]: Reference: Teambinder MA number:</t>
  </si>
  <si>
    <t>Document Review</t>
  </si>
  <si>
    <t>Each element</t>
  </si>
  <si>
    <t>HP*</t>
  </si>
  <si>
    <t>PE/Nominated Authority</t>
  </si>
  <si>
    <t>Material approval</t>
  </si>
  <si>
    <t>2.2</t>
  </si>
  <si>
    <t>Select fill</t>
  </si>
  <si>
    <t xml:space="preserve">IFC Drawings
VR 682 </t>
  </si>
  <si>
    <t>Each material specification</t>
  </si>
  <si>
    <t>HP</t>
  </si>
  <si>
    <t>Nominated Authority</t>
  </si>
  <si>
    <t>2.3</t>
  </si>
  <si>
    <t>General fill</t>
  </si>
  <si>
    <t>IFC Drawings
VR 204</t>
  </si>
  <si>
    <t>2.4</t>
  </si>
  <si>
    <t>Document review
Measure</t>
  </si>
  <si>
    <t>Each wall</t>
  </si>
  <si>
    <t>3</t>
  </si>
  <si>
    <t>Preliminaries-Documents</t>
  </si>
  <si>
    <t>3.1</t>
  </si>
  <si>
    <t>RSS Panels</t>
  </si>
  <si>
    <t>Precast supplier is required to provide the following Quality Assurance documentation for each element, typically this consists of:
i. Certificate of Compliance / Birth Certificate
   - 1. Concrete strength; 
   - 2.Date of manufacture; 
   - 3.Unique Identification number; 
   - 4.Mass; 
   - 5.Confirmation of number, type and capacity of lifting inserts; 
   - 6.Quality assurance sign-off.
ii. Compressive strength test results
iii. Precast Lifting Design
iv. Pre-pour check sheet / ITP
v. Post-pour check sheet / ITP
vi. Covermeter check record
vii. Record of dimensional measurements
Collate: Precast Quality Assurance Documentation so it can be uploaded into Teambinder pre-cast supply Lot (don't attach it here)
[Free text]: Reference: Precast panels MDR Lot in TeamBinder:</t>
  </si>
  <si>
    <t>Once for each type of panels</t>
  </si>
  <si>
    <t>PE</t>
  </si>
  <si>
    <t>Precast panels Birth certificates and MDR Lot</t>
  </si>
  <si>
    <t>4</t>
  </si>
  <si>
    <t>Pre-Construction Activities</t>
  </si>
  <si>
    <t>Foundation</t>
  </si>
  <si>
    <t>Test
Document Review
Visual</t>
  </si>
  <si>
    <t>Each retaining Wall</t>
  </si>
  <si>
    <t xml:space="preserve">PE/Geotechnical Engineer
Foundation geotechnical assessment 
</t>
  </si>
  <si>
    <t xml:space="preserve">This ITP Signed off
Test results
</t>
  </si>
  <si>
    <t>VR 204.12
VR 204.11</t>
  </si>
  <si>
    <t>Areas upon which fills are to be constructed shall be test rolled in accordance with VR 173
No Fill shall be placed against or within 3 meters of a structure until the foundation for the fill has been reviewed by the superintendant</t>
  </si>
  <si>
    <t>Visual</t>
  </si>
  <si>
    <t>PE/Niminated Authority</t>
  </si>
  <si>
    <t>This ITP Signed off</t>
  </si>
  <si>
    <t>Levelling Pad-Survey Set out</t>
  </si>
  <si>
    <t xml:space="preserve">Survey to set up and validate all works meets levels and locations with the right tolerances as per IFC Drawings and Vicroads Specification.
Levelling course level shall not deviate from the specified level by more than +/- 3mm
</t>
  </si>
  <si>
    <t>Measure
Visual</t>
  </si>
  <si>
    <t>IP</t>
  </si>
  <si>
    <t>Surveyor
SE/PE</t>
  </si>
  <si>
    <t>5</t>
  </si>
  <si>
    <t>Construction / Installation Activities</t>
  </si>
  <si>
    <t>Form Levelling pad</t>
  </si>
  <si>
    <t xml:space="preserve">Form timber shutters or Earth form to edge of levelling pad
- Levelling pad is a 500mm wide by 150mm thick unreinforced concrete footing
</t>
  </si>
  <si>
    <t>Each Lot</t>
  </si>
  <si>
    <t>SE/Site Supervisor</t>
  </si>
  <si>
    <t>Leveling Pad Concrete Pour</t>
  </si>
  <si>
    <t>IFC Drawings
VR610</t>
  </si>
  <si>
    <r>
      <rPr>
        <sz val="8"/>
        <color rgb="FF000000"/>
        <rFont val="Arial"/>
        <family val="2"/>
      </rPr>
      <t>Concrete to be placed in accordance with VR610.</t>
    </r>
    <r>
      <rPr>
        <sz val="8"/>
        <color rgb="FFFF0000"/>
        <rFont val="Arial"/>
        <family val="2"/>
      </rPr>
      <t xml:space="preserve"> 
</t>
    </r>
    <r>
      <rPr>
        <sz val="8"/>
        <color rgb="FF000000"/>
        <rFont val="Arial"/>
        <family val="2"/>
      </rPr>
      <t>Attach: Concrete Delivery Docket</t>
    </r>
  </si>
  <si>
    <t>Concrete Pour record
Concrete Delivery Docket</t>
  </si>
  <si>
    <t>Leveling Pad Concrete Testing</t>
  </si>
  <si>
    <t>Concrete testing for compressive strength shall be undertaken at the testing frequency specified in VicRoads Section 610.16 (b)
Concrete strength (Min): N25 MPa
Attach: Concrete test report</t>
  </si>
  <si>
    <t>Attach Concrete Test Report</t>
  </si>
  <si>
    <t>Levelling Pad-Post Pour Survey-Levelling Course</t>
  </si>
  <si>
    <r>
      <t xml:space="preserve">- Levelling course level shall not deviate from the specified level by more than </t>
    </r>
    <r>
      <rPr>
        <sz val="8"/>
        <color rgb="FF000000"/>
        <rFont val="Calibri"/>
        <family val="2"/>
      </rPr>
      <t>±</t>
    </r>
    <r>
      <rPr>
        <sz val="8"/>
        <color rgb="FF000000"/>
        <rFont val="Arial"/>
        <family val="2"/>
      </rPr>
      <t>3mm
- 20mm Nominal gap between levelling pad and adjacent ground beam is to be maintained
- Plan position shown on the drawings at the base of the wall shall not exceed ±15mm (refer to drawings for WP locations)</t>
    </r>
  </si>
  <si>
    <t>PE/Surveyor</t>
  </si>
  <si>
    <t>Attach Survey Report</t>
  </si>
  <si>
    <t>5.5</t>
  </si>
  <si>
    <t>SE/PE</t>
  </si>
  <si>
    <t>5.6</t>
  </si>
  <si>
    <t>Drainage-base of the Wall</t>
  </si>
  <si>
    <t xml:space="preserve">to install 300mmx300mmGranular backfill in Geotextile BIDIM A24 around 100mm Dia. Perforted plastic pipewith 0.5% min fall to weepholes in RSS panels.
- Geotextile BIDIM A24
- 300mmx300mm Granular backfill
- 100mm Dia. Perforted plastic pipe
- Perforated pipe to have 0.5% minimum fall </t>
  </si>
  <si>
    <t>Settlement Monitoring horizontal inclinometer</t>
  </si>
  <si>
    <t>Each Inclinometer</t>
  </si>
  <si>
    <t xml:space="preserve">Teambinder approval </t>
  </si>
  <si>
    <t>6</t>
  </si>
  <si>
    <t>Post-construction / Post-installation Activities</t>
  </si>
  <si>
    <t>6.1</t>
  </si>
  <si>
    <t>Surveyor
SE/PE/SPE</t>
  </si>
  <si>
    <t>Survey Report</t>
  </si>
  <si>
    <t>6.2</t>
  </si>
  <si>
    <t>Wall Post construction monitoring</t>
  </si>
  <si>
    <t>IFC Drawings
VR 682.20
VR 682.151</t>
  </si>
  <si>
    <t xml:space="preserve">The Contractor shall take measurements of the position of the RSS at the points defined in clause 682.20(a) to (f) at intervals not exceeding one month for the first six months immediately following completion of the RSS and at intervals not exceeding six months thereafter until the end of the Defects Liability Period.
</t>
  </si>
  <si>
    <t>Measure
Survey</t>
  </si>
  <si>
    <t xml:space="preserve">Settlement Monitoring </t>
  </si>
  <si>
    <t>IFC Drawings
VR 682.15
VR 682.20</t>
  </si>
  <si>
    <t>RSS wall base level:
- Start of wall construction to completion of wall construction (before pavement placement) Approx vertical settlement &lt; 20mm
- Completion of pavement construction to end of defects liability period (2 years after practical completion) Approx vertical settlement &lt; 15mm
Pavement level (Top of RSS wall):
- Start of Pavement construction to completion of pavement construction Approx vertical settlement        &lt; 20mm 
- 10 years following practical completion of payment    &lt; 50mm 
Settlement monitoring readings shall be taken at maximum one week intervals or for every one metre of fill placement (whichever is more frequent) until settlement stabilised or advised by the geotechnical engineer
If RSS fill placement total settlement &gt;50mm, fill placement must be suspended, and the mitigation method reviewed by the superintendent and DTP before recommencing fill placement.</t>
  </si>
  <si>
    <t>Measure
Survey
Document Review</t>
  </si>
  <si>
    <t>1m of fill</t>
  </si>
  <si>
    <t xml:space="preserve">Settlement monitoring results </t>
  </si>
  <si>
    <t>Non-conformance Report (NCR) Closure</t>
  </si>
  <si>
    <t>MRPA Quality Management Plan</t>
  </si>
  <si>
    <t>Ensure that any NCRs pertaining to the lot / element / Work area that this ITP covers, have been closed.</t>
  </si>
  <si>
    <t>Once, prior to closure of this lot / element / Work area</t>
  </si>
  <si>
    <t>SE/PE/SPE</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</si>
  <si>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</si>
  <si>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</si>
  <si>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</si>
  <si>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Kamel Alshobaki</t>
  </si>
  <si>
    <t>03/06/25</t>
  </si>
  <si>
    <t>ITP to be available for Ferris Rd Project Only</t>
  </si>
  <si>
    <t xml:space="preserve">IFC drawings
</t>
  </si>
  <si>
    <t>Select fill shall comply with the requirements of the RSS designer:
UNIT WEIGHT (Max):  = 17 kN/m³ 
COHESION (Min):  ≥ 0 kPa  
INTERNAL FRICTION ANGLE (Min): = 36°
Gradation:
150mm    :  100% PASSING
37.5mm   :  60 TO 100% PASSING
9.5mm     :  25 TO 100% PASSING
2.36mm   :  15 TO 100% PASSING
0.6mm     :  10 TO 100% PASSING
0.075mm :  0 TO  15%   PASSING
Electrochemical Properties:
pH: 5 - 10
RESISTIVITY &gt;1000 Ω-cm
CHLORIDES &lt;200 mg/kg
SULPHATES &lt;200 mg/kg
ORGANIC CONTENT 0%
Structural Properties:
COEFFICIENT OF UNIFORMITY ≥ 5
LIQUID LIMIT ≤ 30%
PLASTICITY INDEX ≤ 12
The select backfill must meet the minimum requirements of Vicroads Type A filling
Reference: Material approval in Teambinder</t>
  </si>
  <si>
    <t>Backfill behind the reinforced block shall be Vicroads Type A or better in accordance with Vicroads standard specification 204:
Select General fill shall comply with the requirements of the RSS designer (RW01-RW04):
UNIT WEIGHT: = 17 kN/m³ 
COHESION (MIN): = 0 kPa
INTERNAL FRICTION ANGLE (Min): = 30° 
Reference: Material approval in Teambinder</t>
  </si>
  <si>
    <t xml:space="preserve">IFC Drawings
MRP-103-C-AUR-DRG-35-RBK-CSW-0101
</t>
  </si>
  <si>
    <t>Foundation material under RSS wakk (RT01 to RT04) shall adhere with minimum design bearing capacity. 
Max Wall Height
&lt;2.5m - 75/150kPa
2.5 - 4.5m - 90/180kPa
4.5 - 5.5m - 100/200kPa
5.5 - 6.5m - 110/220kPa
6.5 - 7.5m - 115/230kPa
7.5-8.5m - 125/250kPa</t>
  </si>
  <si>
    <t xml:space="preserve">IFC Drawings
VR 682.20
MRP-103-C-FRL-DRG-35-RBK-CSW-1001
</t>
  </si>
  <si>
    <t xml:space="preserve">IFC Drawings
MRP-103-C-RFL-DRG-35-RBK-CSW-1201
</t>
  </si>
  <si>
    <t>IFC Drawings
VR Section 610.16 (b) &amp; (d)</t>
  </si>
  <si>
    <t xml:space="preserve">IFC Drawings
MRP-103-C-FRL-DRG-35-RBK-CSW-1001
</t>
  </si>
  <si>
    <t xml:space="preserve">IFC Drawings
MRP-103-C-FRL-DRG-35-RBK-CSW-0151
</t>
  </si>
  <si>
    <t>IFC drawings
MRP-103-C-FRL-DRG-35-RBK-CSW-0021
VR 682.15</t>
  </si>
  <si>
    <t>Survey Pin and Inclinometer survey procedure us as follows:
Inclinometers shall be installed prior ro placement of any fill
RSS Wall and abutment wall survey pins shall be installed immediately following construction of the first level of RSS wall/Abutment wall and prior to any fill placement
Traffic barrier survey pins shall be installed following construction of pavement and barriers
All survey pins shall have appopriate stick-up from finished surface level for continous settlement throughout construction/post construction 
Pavement construction shall not commence until monitoring from inclinometers and RSS wall/abutment wall survey pins indicate ground movements have reached at least 90% of construction settlements and confirmed by the geoechnical engineer
Settlment Monitoring readings shall be taken at maximum one week intervals or for every one metre of fill placement (whichever is more frequent) unitl settlement stablisers or advised by the geotechnical engineer
If at any stage prior ro the to the completion of the RSS placement, the total settlement exceeds 100mm, fill placement must be suspendedm and direction sought from the design engineer.
Survey pins and horizontal inclinometer shall be installed to monitor ground movement throughout and after the RSS wall construction. 
Only hand operated equipment shall be used within 1m distance from inclinometers 
Geotechnical instruments shall be preserved and protected for monitoring until the conclusion of post construction. Damaged or malfuctioning inclinometers shall be reported and replaced where possible.</t>
  </si>
  <si>
    <t>Subsurface Pipe</t>
  </si>
  <si>
    <t>100mm SUBSURFACE PIPE WRAPPED IN GEOTEXTILE ENCASED IN FREE DRAINAGE GRANULAR FILL
Reference: Teambinder MA number:</t>
  </si>
  <si>
    <t>FRMS-RSS Wall Main</t>
  </si>
  <si>
    <t>251-CIV</t>
  </si>
  <si>
    <t>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</si>
</sst>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sz val="8"/>
      <name val="Calibri"/>
      <family val="2"/>
      <scheme val="minor"/>
    </font>
    <font>
      <sz val="11"/>
      <color rgb="FF000000"/>
      <name val="Arial"/>
      <family val="2"/>
    </font>
    <font>
      <sz val="8"/>
      <color rgb="FF000000"/>
      <name val="Arial"/>
      <family val="2"/>
    </font>
    <font>
      <sz val="8"/>
      <color rgb="FF000000"/>
      <name val="Calibri"/>
      <family val="2"/>
    </font>
    <font>
      <b/>
      <sz val="8"/>
      <color rgb="FF000000"/>
      <name val="Arial"/>
      <family val="2"/>
    </font>
    <font>
      <sz val="11"/>
      <color theme="4" tint="-0.249977111117893"/>
      <name val="Arial"/>
      <family val="2"/>
    </font>
    <font>
      <sz val="11"/>
      <color rgb="FFFF0000"/>
      <name val="Arial"/>
      <family val="2"/>
    </font>
    <font>
      <sz val="11"/>
      <color theme="4" tint="-0.249977111117893"/>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tint="-0.249977111117893"/>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99">
    <xf numFmtId="0" fontId="0" fillId="0" borderId="0" xfId="0"/>
    <xf numFmtId="49" fontId="8" fillId="2" borderId="1" xfId="0" applyNumberFormat="1" applyFont="1" applyFill="1" applyBorder="1" applyAlignment="1">
      <alignment horizontal="left" vertical="top" wrapText="1"/>
    </xf>
    <xf numFmtId="49" fontId="5" fillId="0" borderId="0" xfId="0" applyNumberFormat="1" applyFont="1" applyAlignment="1">
      <alignment horizontal="left" vertical="top" wrapText="1"/>
    </xf>
    <xf numFmtId="49" fontId="2" fillId="0" borderId="5" xfId="0" applyNumberFormat="1" applyFont="1" applyBorder="1" applyAlignment="1">
      <alignment horizontal="left" vertical="top" wrapText="1"/>
    </xf>
    <xf numFmtId="49" fontId="2" fillId="0" borderId="6" xfId="0" applyNumberFormat="1" applyFont="1" applyBorder="1" applyAlignment="1">
      <alignment horizontal="left" vertical="top" wrapText="1"/>
    </xf>
    <xf numFmtId="49" fontId="5" fillId="0" borderId="7" xfId="0" applyNumberFormat="1" applyFont="1" applyBorder="1" applyAlignment="1">
      <alignment horizontal="left" vertical="top" wrapText="1"/>
    </xf>
    <xf numFmtId="49" fontId="1" fillId="0" borderId="13" xfId="0" applyNumberFormat="1" applyFont="1" applyBorder="1" applyAlignment="1">
      <alignment horizontal="left" vertical="top" wrapText="1"/>
    </xf>
    <xf numFmtId="49" fontId="13" fillId="0" borderId="1" xfId="0" applyNumberFormat="1" applyFont="1" applyBorder="1" applyAlignment="1">
      <alignment horizontal="left" vertical="top" wrapText="1"/>
    </xf>
    <xf numFmtId="49" fontId="4" fillId="0" borderId="0" xfId="0" applyNumberFormat="1" applyFont="1" applyAlignment="1">
      <alignment horizontal="left" vertical="top" wrapText="1"/>
    </xf>
    <xf numFmtId="49" fontId="1" fillId="0" borderId="1" xfId="0" applyNumberFormat="1" applyFont="1" applyBorder="1" applyAlignment="1">
      <alignment horizontal="left" vertical="top" wrapText="1"/>
    </xf>
    <xf numFmtId="49" fontId="6" fillId="0" borderId="1" xfId="0" applyNumberFormat="1" applyFont="1" applyBorder="1" applyAlignment="1">
      <alignment horizontal="left" vertical="top" wrapText="1"/>
    </xf>
    <xf numFmtId="49" fontId="5" fillId="0" borderId="1" xfId="0" applyNumberFormat="1" applyFont="1" applyBorder="1" applyAlignment="1">
      <alignment horizontal="left" vertical="top" wrapText="1"/>
    </xf>
    <xf numFmtId="49" fontId="2" fillId="0" borderId="1" xfId="0" applyNumberFormat="1" applyFont="1" applyBorder="1" applyAlignment="1">
      <alignment horizontal="left" vertical="top" wrapText="1"/>
    </xf>
    <xf numFmtId="49" fontId="8" fillId="0" borderId="1" xfId="0" applyNumberFormat="1" applyFont="1" applyBorder="1" applyAlignment="1">
      <alignment horizontal="left" vertical="top" wrapText="1"/>
    </xf>
    <xf numFmtId="49" fontId="6" fillId="0" borderId="7" xfId="0" applyNumberFormat="1" applyFont="1" applyBorder="1" applyAlignment="1">
      <alignment horizontal="left" vertical="top" wrapText="1"/>
    </xf>
    <xf numFmtId="49" fontId="7" fillId="0" borderId="18" xfId="0" applyNumberFormat="1" applyFont="1" applyBorder="1" applyAlignment="1">
      <alignment horizontal="left" vertical="top" wrapText="1"/>
    </xf>
    <xf numFmtId="49" fontId="8" fillId="0" borderId="19" xfId="0" applyNumberFormat="1" applyFont="1" applyBorder="1" applyAlignment="1">
      <alignment horizontal="left" vertical="top" wrapText="1"/>
    </xf>
    <xf numFmtId="49" fontId="9" fillId="0" borderId="19" xfId="0" applyNumberFormat="1" applyFont="1" applyBorder="1" applyAlignment="1">
      <alignment horizontal="left" vertical="top" wrapText="1"/>
    </xf>
    <xf numFmtId="49" fontId="5" fillId="0" borderId="20" xfId="0" applyNumberFormat="1" applyFont="1" applyBorder="1" applyAlignment="1">
      <alignment horizontal="left" vertical="top" wrapText="1"/>
    </xf>
    <xf numFmtId="49" fontId="3" fillId="0" borderId="1" xfId="0" applyNumberFormat="1" applyFont="1" applyBorder="1" applyAlignment="1">
      <alignment horizontal="left" vertical="top" wrapText="1"/>
    </xf>
    <xf numFmtId="0" fontId="8" fillId="0" borderId="1" xfId="0" applyFont="1" applyBorder="1" applyAlignment="1">
      <alignment horizontal="center" vertical="center"/>
    </xf>
    <xf numFmtId="0" fontId="8" fillId="0" borderId="1" xfId="0" applyFont="1" applyBorder="1" applyAlignment="1">
      <alignment horizontal="left" vertical="top"/>
    </xf>
    <xf numFmtId="0" fontId="8" fillId="0" borderId="1" xfId="0" applyFont="1" applyBorder="1" applyAlignment="1">
      <alignment horizontal="center" vertical="top" wrapText="1"/>
    </xf>
    <xf numFmtId="0" fontId="8" fillId="0" borderId="1" xfId="0" applyFont="1" applyBorder="1" applyAlignment="1">
      <alignment horizontal="center" vertical="top"/>
    </xf>
    <xf numFmtId="49" fontId="7" fillId="0" borderId="0" xfId="0" applyNumberFormat="1" applyFont="1" applyAlignment="1">
      <alignment vertical="top" wrapText="1"/>
    </xf>
    <xf numFmtId="49" fontId="4" fillId="0" borderId="1" xfId="0" applyNumberFormat="1" applyFont="1" applyBorder="1" applyAlignment="1">
      <alignment horizontal="left" vertical="top" wrapText="1"/>
    </xf>
    <xf numFmtId="0" fontId="4" fillId="2" borderId="1" xfId="0" applyFont="1" applyFill="1" applyBorder="1" applyAlignment="1">
      <alignment horizontal="left" vertical="top"/>
    </xf>
    <xf numFmtId="0" fontId="4" fillId="2" borderId="1" xfId="0" applyFont="1" applyFill="1" applyBorder="1" applyAlignment="1">
      <alignment horizontal="center" vertical="top" wrapText="1"/>
    </xf>
    <xf numFmtId="0" fontId="5" fillId="0" borderId="0" xfId="0" applyFont="1"/>
    <xf numFmtId="0" fontId="8" fillId="2" borderId="1" xfId="0" applyFont="1" applyFill="1" applyBorder="1" applyAlignment="1">
      <alignment horizontal="center" vertical="top"/>
    </xf>
    <xf numFmtId="49" fontId="8" fillId="0" borderId="1" xfId="0" applyNumberFormat="1" applyFont="1" applyBorder="1" applyAlignment="1">
      <alignment horizontal="center" vertical="center"/>
    </xf>
    <xf numFmtId="49" fontId="8" fillId="2" borderId="1" xfId="0" applyNumberFormat="1" applyFont="1" applyFill="1" applyBorder="1" applyAlignment="1">
      <alignment horizontal="center" vertical="center"/>
    </xf>
    <xf numFmtId="0" fontId="8" fillId="2" borderId="1" xfId="0" applyFont="1" applyFill="1" applyBorder="1" applyAlignment="1">
      <alignment horizontal="center" vertical="top" wrapText="1"/>
    </xf>
    <xf numFmtId="49" fontId="3" fillId="4" borderId="1" xfId="0" applyNumberFormat="1" applyFont="1" applyFill="1" applyBorder="1" applyAlignment="1">
      <alignment horizontal="left" vertical="top" wrapText="1"/>
    </xf>
    <xf numFmtId="49" fontId="1" fillId="0" borderId="2" xfId="0" applyNumberFormat="1" applyFont="1" applyBorder="1" applyAlignment="1">
      <alignment horizontal="left" vertical="top" wrapText="1"/>
    </xf>
    <xf numFmtId="49" fontId="1" fillId="0" borderId="4" xfId="0" applyNumberFormat="1" applyFont="1" applyBorder="1" applyAlignment="1">
      <alignment horizontal="left" vertical="top" wrapText="1"/>
    </xf>
    <xf numFmtId="49" fontId="3" fillId="3" borderId="1" xfId="0" applyNumberFormat="1" applyFont="1" applyFill="1" applyBorder="1" applyAlignment="1">
      <alignment horizontal="left" vertical="top" wrapText="1"/>
    </xf>
    <xf numFmtId="49" fontId="4" fillId="2" borderId="1" xfId="0" applyNumberFormat="1" applyFont="1" applyFill="1" applyBorder="1" applyAlignment="1">
      <alignment horizontal="left" vertical="top" wrapText="1"/>
    </xf>
    <xf numFmtId="0" fontId="4" fillId="2" borderId="1" xfId="0" applyFont="1" applyFill="1" applyBorder="1" applyAlignment="1">
      <alignment horizontal="center" vertical="center"/>
    </xf>
    <xf numFmtId="0" fontId="0" fillId="5" borderId="0" xfId="0" applyFill="1"/>
    <xf numFmtId="0" fontId="4" fillId="0" borderId="1" xfId="0" applyFont="1" applyBorder="1" applyAlignment="1">
      <alignment horizontal="center" vertical="top" wrapText="1"/>
    </xf>
    <xf numFmtId="49" fontId="16" fillId="2" borderId="1" xfId="0" applyNumberFormat="1" applyFont="1" applyFill="1" applyBorder="1" applyAlignment="1">
      <alignment horizontal="left" vertical="top" wrapText="1"/>
    </xf>
    <xf numFmtId="49" fontId="16" fillId="0" borderId="1" xfId="0" applyNumberFormat="1" applyFont="1" applyBorder="1" applyAlignment="1">
      <alignment horizontal="left" vertical="top" wrapText="1"/>
    </xf>
    <xf numFmtId="0" fontId="16" fillId="2" borderId="1" xfId="0" applyFont="1" applyFill="1" applyBorder="1" applyAlignment="1">
      <alignment horizontal="center" vertical="top" wrapText="1"/>
    </xf>
    <xf numFmtId="0" fontId="16" fillId="0" borderId="1" xfId="0" applyFont="1" applyBorder="1" applyAlignment="1">
      <alignment horizontal="center" vertical="top" wrapText="1"/>
    </xf>
    <xf numFmtId="49" fontId="16" fillId="0" borderId="1" xfId="0" applyNumberFormat="1" applyFont="1" applyBorder="1" applyAlignment="1">
      <alignment horizontal="center" vertical="center" wrapText="1"/>
    </xf>
    <xf numFmtId="49" fontId="18" fillId="0" borderId="1" xfId="0" applyNumberFormat="1" applyFont="1" applyBorder="1" applyAlignment="1">
      <alignment horizontal="center" vertical="top" wrapText="1"/>
    </xf>
    <xf numFmtId="49" fontId="16" fillId="2" borderId="1" xfId="0" applyNumberFormat="1" applyFont="1" applyFill="1" applyBorder="1" applyAlignment="1">
      <alignment horizontal="center" vertical="center" wrapText="1"/>
    </xf>
    <xf numFmtId="0" fontId="16" fillId="2" borderId="1" xfId="0" applyFont="1" applyFill="1" applyBorder="1" applyAlignment="1">
      <alignment horizontal="left" vertical="top" wrapText="1"/>
    </xf>
    <xf numFmtId="49" fontId="5" fillId="0" borderId="0" xfId="0" applyNumberFormat="1" applyFont="1" applyAlignment="1">
      <alignment horizontal="left" vertical="center" wrapText="1"/>
    </xf>
    <xf numFmtId="0" fontId="5" fillId="0" borderId="0" xfId="0" applyFont="1" applyAlignment="1">
      <alignment horizontal="left" vertical="center"/>
    </xf>
    <xf numFmtId="0" fontId="7" fillId="0" borderId="0" xfId="0" applyFont="1" applyAlignment="1">
      <alignment horizontal="left" vertical="center"/>
    </xf>
    <xf numFmtId="49" fontId="4" fillId="0" borderId="1" xfId="0" applyNumberFormat="1" applyFont="1" applyBorder="1" applyAlignment="1">
      <alignment horizontal="left" vertical="center" wrapText="1"/>
    </xf>
    <xf numFmtId="0" fontId="4" fillId="0" borderId="1" xfId="0" applyFont="1" applyBorder="1" applyAlignment="1">
      <alignment horizontal="left" vertical="center"/>
    </xf>
    <xf numFmtId="49" fontId="16" fillId="0" borderId="1" xfId="0" applyNumberFormat="1" applyFont="1" applyBorder="1" applyAlignment="1">
      <alignment horizontal="left" vertical="center" wrapText="1"/>
    </xf>
    <xf numFmtId="49" fontId="8" fillId="2" borderId="1" xfId="0" applyNumberFormat="1" applyFont="1" applyFill="1" applyBorder="1" applyAlignment="1">
      <alignment horizontal="left" vertical="center" wrapText="1"/>
    </xf>
    <xf numFmtId="0" fontId="4" fillId="2" borderId="1" xfId="0" applyFont="1" applyFill="1" applyBorder="1" applyAlignment="1">
      <alignment horizontal="left" vertical="center"/>
    </xf>
    <xf numFmtId="0" fontId="16" fillId="2" borderId="1" xfId="0" applyFont="1" applyFill="1" applyBorder="1" applyAlignment="1">
      <alignment horizontal="left" vertical="center"/>
    </xf>
    <xf numFmtId="49" fontId="16" fillId="2" borderId="1" xfId="0" applyNumberFormat="1" applyFont="1" applyFill="1" applyBorder="1" applyAlignment="1">
      <alignment horizontal="left" vertical="center" wrapText="1"/>
    </xf>
    <xf numFmtId="0" fontId="8" fillId="0" borderId="1" xfId="0" applyFont="1" applyBorder="1" applyAlignment="1">
      <alignment horizontal="left" vertical="center"/>
    </xf>
    <xf numFmtId="0" fontId="8" fillId="2" borderId="1" xfId="0" applyFont="1" applyFill="1" applyBorder="1" applyAlignment="1">
      <alignment horizontal="left" vertical="center" wrapText="1"/>
    </xf>
    <xf numFmtId="0" fontId="19" fillId="0" borderId="0" xfId="0" applyFont="1" applyAlignment="1">
      <alignment horizontal="left" vertical="center"/>
    </xf>
    <xf numFmtId="49" fontId="20" fillId="0" borderId="0" xfId="0" applyNumberFormat="1" applyFont="1" applyAlignment="1">
      <alignment horizontal="left" vertical="center" wrapText="1"/>
    </xf>
    <xf numFmtId="0" fontId="20" fillId="0" borderId="0" xfId="0" applyFont="1" applyAlignment="1">
      <alignment horizontal="left" vertical="center" wrapText="1"/>
    </xf>
    <xf numFmtId="0" fontId="16" fillId="2" borderId="1" xfId="0" applyFont="1" applyFill="1" applyBorder="1" applyAlignment="1">
      <alignment horizontal="left" vertical="center" wrapText="1"/>
    </xf>
    <xf numFmtId="0" fontId="16" fillId="0" borderId="1" xfId="0" applyFont="1" applyBorder="1" applyAlignment="1">
      <alignment horizontal="left" vertical="center" wrapText="1"/>
    </xf>
    <xf numFmtId="49" fontId="21" fillId="0" borderId="0" xfId="0" applyNumberFormat="1" applyFont="1" applyAlignment="1">
      <alignment horizontal="left" vertical="center" wrapText="1"/>
    </xf>
    <xf numFmtId="49" fontId="5" fillId="0" borderId="0" xfId="0" applyNumberFormat="1" applyFont="1" applyAlignment="1">
      <alignment horizontal="center" vertical="top" wrapText="1"/>
    </xf>
    <xf numFmtId="49" fontId="15" fillId="0" borderId="1" xfId="0" applyNumberFormat="1" applyFont="1" applyBorder="1" applyAlignment="1">
      <alignment horizontal="left" vertical="top" wrapText="1"/>
    </xf>
    <xf numFmtId="49" fontId="3" fillId="4" borderId="1" xfId="0" applyNumberFormat="1" applyFont="1" applyFill="1" applyBorder="1" applyAlignment="1">
      <alignment horizontal="left" vertical="top" wrapText="1"/>
    </xf>
    <xf numFmtId="49" fontId="8" fillId="0" borderId="0" xfId="0" applyNumberFormat="1" applyFont="1" applyAlignment="1">
      <alignment horizontal="left" vertical="top" wrapText="1"/>
    </xf>
    <xf numFmtId="49" fontId="8" fillId="0" borderId="8" xfId="0" applyNumberFormat="1" applyFont="1" applyBorder="1" applyAlignment="1">
      <alignment horizontal="left" vertical="top" wrapText="1"/>
    </xf>
    <xf numFmtId="49" fontId="2" fillId="0" borderId="14" xfId="0" applyNumberFormat="1" applyFont="1" applyBorder="1" applyAlignment="1">
      <alignment horizontal="left" vertical="top" wrapText="1"/>
    </xf>
    <xf numFmtId="49" fontId="2" fillId="0" borderId="15" xfId="0" applyNumberFormat="1" applyFont="1" applyBorder="1" applyAlignment="1">
      <alignment horizontal="left" vertical="top" wrapText="1"/>
    </xf>
    <xf numFmtId="49" fontId="2" fillId="0" borderId="3" xfId="0" applyNumberFormat="1" applyFont="1" applyBorder="1" applyAlignment="1">
      <alignment horizontal="left" vertical="top" wrapText="1"/>
    </xf>
    <xf numFmtId="49" fontId="2" fillId="0" borderId="4" xfId="0" applyNumberFormat="1" applyFont="1" applyBorder="1" applyAlignment="1">
      <alignment horizontal="left" vertical="top" wrapText="1"/>
    </xf>
    <xf numFmtId="49" fontId="1" fillId="0" borderId="9" xfId="0" applyNumberFormat="1" applyFont="1" applyBorder="1" applyAlignment="1">
      <alignment horizontal="left" vertical="top" wrapText="1"/>
    </xf>
    <xf numFmtId="49" fontId="1" fillId="0" borderId="10" xfId="0" applyNumberFormat="1" applyFont="1" applyBorder="1" applyAlignment="1">
      <alignment horizontal="left" vertical="top" wrapText="1"/>
    </xf>
    <xf numFmtId="49" fontId="1" fillId="0" borderId="11" xfId="0" applyNumberFormat="1" applyFont="1" applyBorder="1" applyAlignment="1">
      <alignment horizontal="left" vertical="top" wrapText="1"/>
    </xf>
    <xf numFmtId="49" fontId="1" fillId="0" borderId="2" xfId="0" applyNumberFormat="1" applyFont="1" applyBorder="1" applyAlignment="1">
      <alignment horizontal="left" vertical="top" wrapText="1"/>
    </xf>
    <xf numFmtId="49" fontId="1" fillId="0" borderId="3" xfId="0" applyNumberFormat="1" applyFont="1" applyBorder="1" applyAlignment="1">
      <alignment horizontal="left" vertical="top" wrapText="1"/>
    </xf>
    <xf numFmtId="49" fontId="1" fillId="0" borderId="4" xfId="0" applyNumberFormat="1" applyFont="1" applyBorder="1" applyAlignment="1">
      <alignment horizontal="left" vertical="top" wrapText="1"/>
    </xf>
    <xf numFmtId="49" fontId="3" fillId="3" borderId="1" xfId="0" applyNumberFormat="1" applyFont="1" applyFill="1" applyBorder="1" applyAlignment="1">
      <alignment horizontal="left" vertical="top" wrapText="1"/>
    </xf>
    <xf numFmtId="49" fontId="4" fillId="0" borderId="1" xfId="0" applyNumberFormat="1" applyFont="1" applyBorder="1" applyAlignment="1">
      <alignment horizontal="left" vertical="top" wrapText="1"/>
    </xf>
    <xf numFmtId="49" fontId="4" fillId="0" borderId="16" xfId="0" applyNumberFormat="1" applyFont="1" applyBorder="1" applyAlignment="1">
      <alignment horizontal="left" vertical="top" wrapText="1"/>
    </xf>
    <xf numFmtId="49" fontId="4" fillId="0" borderId="3" xfId="0" applyNumberFormat="1" applyFont="1" applyBorder="1" applyAlignment="1">
      <alignment horizontal="left" vertical="top" wrapText="1"/>
    </xf>
    <xf numFmtId="49" fontId="3" fillId="3" borderId="2" xfId="0" applyNumberFormat="1" applyFont="1" applyFill="1" applyBorder="1" applyAlignment="1">
      <alignment horizontal="left" vertical="top" wrapText="1"/>
    </xf>
    <xf numFmtId="49" fontId="3" fillId="3" borderId="3" xfId="0" applyNumberFormat="1" applyFont="1" applyFill="1" applyBorder="1" applyAlignment="1">
      <alignment horizontal="left" vertical="top" wrapText="1"/>
    </xf>
    <xf numFmtId="49" fontId="3" fillId="3" borderId="4" xfId="0" applyNumberFormat="1" applyFont="1" applyFill="1" applyBorder="1" applyAlignment="1">
      <alignment horizontal="left" vertical="top" wrapText="1"/>
    </xf>
    <xf numFmtId="49" fontId="2" fillId="0" borderId="9" xfId="0" applyNumberFormat="1" applyFont="1" applyBorder="1" applyAlignment="1">
      <alignment horizontal="left" vertical="top" wrapText="1"/>
    </xf>
    <xf numFmtId="49" fontId="4" fillId="0" borderId="10" xfId="0" applyNumberFormat="1" applyFont="1" applyBorder="1" applyAlignment="1">
      <alignment horizontal="left" vertical="top" wrapText="1"/>
    </xf>
    <xf numFmtId="49" fontId="4" fillId="2" borderId="1" xfId="0" applyNumberFormat="1" applyFont="1" applyFill="1" applyBorder="1" applyAlignment="1">
      <alignment horizontal="left" vertical="top" wrapText="1"/>
    </xf>
    <xf numFmtId="0" fontId="15" fillId="0" borderId="1" xfId="0" applyFont="1" applyBorder="1" applyAlignment="1">
      <alignment horizontal="left" vertical="top" wrapText="1"/>
    </xf>
    <xf numFmtId="49" fontId="10" fillId="0" borderId="12" xfId="0" applyNumberFormat="1" applyFont="1" applyBorder="1" applyAlignment="1">
      <alignment horizontal="left" vertical="top" wrapText="1"/>
    </xf>
    <xf numFmtId="49" fontId="10" fillId="0" borderId="6" xfId="0" applyNumberFormat="1" applyFont="1" applyBorder="1" applyAlignment="1">
      <alignment horizontal="left" vertical="top" wrapText="1"/>
    </xf>
    <xf numFmtId="49" fontId="10" fillId="0" borderId="17" xfId="0" applyNumberFormat="1" applyFont="1" applyBorder="1" applyAlignment="1">
      <alignment horizontal="left" vertical="top" wrapText="1"/>
    </xf>
    <xf numFmtId="49" fontId="12" fillId="0" borderId="10" xfId="0" applyNumberFormat="1" applyFont="1" applyBorder="1" applyAlignment="1">
      <alignment horizontal="left" vertical="top" wrapText="1"/>
    </xf>
    <xf numFmtId="49" fontId="11" fillId="0" borderId="2" xfId="0" applyNumberFormat="1" applyFont="1" applyBorder="1" applyAlignment="1">
      <alignment horizontal="left" vertical="top" wrapText="1"/>
    </xf>
    <xf numFmtId="49" fontId="11" fillId="0" borderId="4" xfId="0" applyNumberFormat="1"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969361</xdr:colOff>
      <xdr:row>14</xdr:row>
      <xdr:rowOff>142926</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1</xdr:col>
      <xdr:colOff>2607318</xdr:colOff>
      <xdr:row>14</xdr:row>
      <xdr:rowOff>142926</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8"/>
  <sheetViews>
    <sheetView tabSelected="1" topLeftCell="A33" zoomScaleNormal="100" zoomScaleSheetLayoutView="90" workbookViewId="0">
      <selection activeCell="B44" sqref="B44"/>
    </sheetView>
  </sheetViews>
  <sheetFormatPr defaultColWidth="35.7109375" defaultRowHeight="14.25" x14ac:dyDescent="0.25"/>
  <cols>
    <col min="1" max="1" width="4.85546875" style="2" bestFit="1" customWidth="1"/>
    <col min="2" max="2" width="42.28515625" style="2" customWidth="1"/>
    <col min="3" max="3" width="31.42578125" style="2" customWidth="1"/>
    <col min="4" max="4" width="37.5703125" style="2" customWidth="1"/>
    <col min="5" max="5" width="13.7109375" style="2" bestFit="1" customWidth="1"/>
    <col min="6" max="6" width="11.140625" style="2" customWidth="1"/>
    <col min="7" max="7" width="7.7109375" style="2" bestFit="1" customWidth="1"/>
    <col min="8" max="8" width="12.5703125" style="2" customWidth="1"/>
    <col min="9" max="9" width="15.5703125" style="2" bestFit="1" customWidth="1"/>
    <col min="10" max="10" width="14.42578125" style="2" bestFit="1" customWidth="1"/>
    <col min="11" max="11" width="8.7109375" style="2" customWidth="1"/>
    <col min="12" max="12" width="43.28515625" style="49" bestFit="1" customWidth="1"/>
    <col min="13" max="16384" width="35.7109375" style="2"/>
  </cols>
  <sheetData>
    <row r="1" spans="1:18" ht="15" x14ac:dyDescent="0.25">
      <c r="A1" s="96" t="s">
        <v>0</v>
      </c>
      <c r="B1" s="96"/>
      <c r="C1" s="67"/>
      <c r="D1" s="67"/>
      <c r="E1" s="67"/>
      <c r="F1" s="67"/>
      <c r="G1" s="67"/>
      <c r="H1" s="67"/>
      <c r="I1" s="67"/>
    </row>
    <row r="2" spans="1:18" ht="15" x14ac:dyDescent="0.25">
      <c r="A2" s="97" t="s">
        <v>1</v>
      </c>
      <c r="B2" s="98"/>
      <c r="C2" s="92" t="str">
        <f>"ITP-"&amp;C4&amp;"-"&amp;C3</f>
        <v>ITP-251-CIV-FRMS-RSS Wall Main</v>
      </c>
      <c r="D2" s="92"/>
      <c r="E2" s="92"/>
      <c r="F2" s="92"/>
      <c r="G2" s="92"/>
      <c r="H2" s="92"/>
      <c r="I2" s="92"/>
    </row>
    <row r="3" spans="1:18" ht="15" x14ac:dyDescent="0.25">
      <c r="A3" s="97" t="s">
        <v>2</v>
      </c>
      <c r="B3" s="98"/>
      <c r="C3" s="68" t="s">
        <v>145</v>
      </c>
      <c r="D3" s="68"/>
      <c r="E3" s="68"/>
      <c r="F3" s="68"/>
      <c r="G3" s="68"/>
      <c r="H3" s="68"/>
      <c r="I3" s="68"/>
    </row>
    <row r="4" spans="1:18" ht="15" x14ac:dyDescent="0.25">
      <c r="A4" s="97" t="s">
        <v>3</v>
      </c>
      <c r="B4" s="98"/>
      <c r="C4" s="68" t="s">
        <v>146</v>
      </c>
      <c r="D4" s="68"/>
      <c r="E4" s="68"/>
      <c r="F4" s="68"/>
      <c r="G4" s="68"/>
      <c r="H4" s="68"/>
      <c r="I4" s="68"/>
    </row>
    <row r="5" spans="1:18" ht="15" x14ac:dyDescent="0.25">
      <c r="A5" s="97" t="s">
        <v>4</v>
      </c>
      <c r="B5" s="98"/>
      <c r="C5" s="68" t="s">
        <v>5</v>
      </c>
      <c r="D5" s="68"/>
      <c r="E5" s="68"/>
      <c r="F5" s="68"/>
      <c r="G5" s="68"/>
      <c r="H5" s="68"/>
      <c r="I5" s="68"/>
    </row>
    <row r="6" spans="1:18" ht="15" x14ac:dyDescent="0.25">
      <c r="A6" s="97" t="s">
        <v>6</v>
      </c>
      <c r="B6" s="98"/>
      <c r="C6" s="68" t="s">
        <v>129</v>
      </c>
      <c r="D6" s="68"/>
      <c r="E6" s="68"/>
      <c r="F6" s="68"/>
      <c r="G6" s="68"/>
      <c r="H6" s="68"/>
      <c r="I6" s="68"/>
    </row>
    <row r="7" spans="1:18" ht="15" x14ac:dyDescent="0.25">
      <c r="A7" s="97" t="s">
        <v>7</v>
      </c>
      <c r="B7" s="98"/>
      <c r="C7" s="68" t="s">
        <v>128</v>
      </c>
      <c r="D7" s="68"/>
      <c r="E7" s="68"/>
      <c r="F7" s="68"/>
      <c r="G7" s="68"/>
      <c r="H7" s="68"/>
      <c r="I7" s="68"/>
    </row>
    <row r="8" spans="1:18" ht="15" x14ac:dyDescent="0.25">
      <c r="A8" s="97" t="s">
        <v>8</v>
      </c>
      <c r="B8" s="98"/>
      <c r="C8" s="68" t="s">
        <v>9</v>
      </c>
      <c r="D8" s="68"/>
      <c r="E8" s="68"/>
      <c r="F8" s="68"/>
      <c r="G8" s="68"/>
      <c r="H8" s="68"/>
      <c r="I8" s="68"/>
      <c r="J8" s="24"/>
    </row>
    <row r="9" spans="1:18" ht="15" x14ac:dyDescent="0.25">
      <c r="A9" s="97" t="s">
        <v>10</v>
      </c>
      <c r="B9" s="98"/>
      <c r="C9" s="68" t="s">
        <v>130</v>
      </c>
      <c r="D9" s="68"/>
      <c r="E9" s="68"/>
      <c r="F9" s="68"/>
      <c r="G9" s="68"/>
      <c r="H9" s="68"/>
      <c r="I9" s="68"/>
      <c r="J9" s="24"/>
      <c r="K9" s="24"/>
    </row>
    <row r="11" spans="1:18" ht="15.75" x14ac:dyDescent="0.25">
      <c r="A11" s="3"/>
      <c r="B11" s="4"/>
      <c r="C11" s="4"/>
      <c r="D11" s="93" t="s">
        <v>11</v>
      </c>
      <c r="E11" s="94"/>
      <c r="F11" s="94"/>
      <c r="G11" s="94"/>
      <c r="H11" s="94"/>
      <c r="I11" s="94"/>
      <c r="J11" s="94"/>
      <c r="K11" s="95"/>
    </row>
    <row r="12" spans="1:18" x14ac:dyDescent="0.25">
      <c r="A12" s="5"/>
      <c r="D12" s="6"/>
      <c r="E12" s="72"/>
      <c r="F12" s="72"/>
      <c r="G12" s="72"/>
      <c r="H12" s="72"/>
      <c r="I12" s="73"/>
      <c r="J12" s="35" t="s">
        <v>12</v>
      </c>
      <c r="K12" s="7" t="str">
        <f>C5</f>
        <v>0</v>
      </c>
      <c r="O12" s="8"/>
      <c r="P12" s="8"/>
      <c r="Q12" s="8"/>
      <c r="R12" s="8"/>
    </row>
    <row r="13" spans="1:18" x14ac:dyDescent="0.25">
      <c r="A13" s="5"/>
      <c r="D13" s="76"/>
      <c r="E13" s="77"/>
      <c r="F13" s="77"/>
      <c r="G13" s="77"/>
      <c r="H13" s="77"/>
      <c r="I13" s="78"/>
      <c r="J13" s="9" t="s">
        <v>13</v>
      </c>
      <c r="K13" s="10" t="str">
        <f>C6</f>
        <v>03/06/25</v>
      </c>
    </row>
    <row r="14" spans="1:18" x14ac:dyDescent="0.25">
      <c r="A14" s="5"/>
      <c r="D14" s="79"/>
      <c r="E14" s="80"/>
      <c r="F14" s="80"/>
      <c r="G14" s="80"/>
      <c r="H14" s="80"/>
      <c r="I14" s="81"/>
      <c r="J14" s="11"/>
      <c r="K14" s="11"/>
      <c r="O14" s="8"/>
      <c r="P14" s="8"/>
      <c r="Q14" s="8"/>
      <c r="R14" s="8"/>
    </row>
    <row r="15" spans="1:18" x14ac:dyDescent="0.25">
      <c r="A15" s="89"/>
      <c r="B15" s="90"/>
      <c r="C15" s="90"/>
      <c r="D15" s="34"/>
      <c r="E15" s="74"/>
      <c r="F15" s="74"/>
      <c r="G15" s="74"/>
      <c r="H15" s="74"/>
      <c r="I15" s="75"/>
      <c r="J15" s="12"/>
      <c r="K15" s="12"/>
      <c r="O15" s="8"/>
      <c r="P15" s="8"/>
      <c r="Q15" s="8"/>
      <c r="R15" s="8"/>
    </row>
    <row r="16" spans="1:18" x14ac:dyDescent="0.25">
      <c r="A16" s="84" t="s">
        <v>14</v>
      </c>
      <c r="B16" s="85"/>
      <c r="C16" s="85"/>
      <c r="D16" s="85"/>
      <c r="E16" s="85"/>
      <c r="F16" s="85"/>
      <c r="G16" s="85"/>
      <c r="H16" s="85"/>
      <c r="I16" s="85"/>
      <c r="J16" s="85"/>
      <c r="K16" s="85"/>
      <c r="Q16" s="8"/>
      <c r="R16" s="8"/>
    </row>
    <row r="17" spans="1:19" x14ac:dyDescent="0.25">
      <c r="A17" s="91" t="s">
        <v>15</v>
      </c>
      <c r="B17" s="91" t="s">
        <v>16</v>
      </c>
      <c r="C17" s="91" t="s">
        <v>17</v>
      </c>
      <c r="D17" s="91" t="s">
        <v>18</v>
      </c>
      <c r="E17" s="91" t="s">
        <v>19</v>
      </c>
      <c r="F17" s="91"/>
      <c r="G17" s="91"/>
      <c r="H17" s="91" t="s">
        <v>20</v>
      </c>
      <c r="I17" s="91" t="s">
        <v>21</v>
      </c>
      <c r="J17" s="83" t="s">
        <v>22</v>
      </c>
      <c r="K17" s="91" t="s">
        <v>23</v>
      </c>
      <c r="R17" s="8"/>
      <c r="S17" s="8"/>
    </row>
    <row r="18" spans="1:19" x14ac:dyDescent="0.25">
      <c r="A18" s="91"/>
      <c r="B18" s="91"/>
      <c r="C18" s="91"/>
      <c r="D18" s="91"/>
      <c r="E18" s="37" t="s">
        <v>24</v>
      </c>
      <c r="F18" s="37" t="s">
        <v>25</v>
      </c>
      <c r="G18" s="37" t="s">
        <v>26</v>
      </c>
      <c r="H18" s="91"/>
      <c r="I18" s="91"/>
      <c r="J18" s="83"/>
      <c r="K18" s="91"/>
      <c r="R18" s="8"/>
      <c r="S18" s="8"/>
    </row>
    <row r="19" spans="1:19" x14ac:dyDescent="0.25">
      <c r="A19" s="36">
        <v>1</v>
      </c>
      <c r="B19" s="82" t="s">
        <v>27</v>
      </c>
      <c r="C19" s="82"/>
      <c r="D19" s="82"/>
      <c r="E19" s="82"/>
      <c r="F19" s="82"/>
      <c r="G19" s="82"/>
      <c r="H19" s="82"/>
      <c r="I19" s="82"/>
      <c r="J19" s="82"/>
      <c r="K19" s="82"/>
    </row>
    <row r="20" spans="1:19" ht="22.5" x14ac:dyDescent="0.25">
      <c r="A20" s="37">
        <v>1.1000000000000001</v>
      </c>
      <c r="B20" s="37" t="s">
        <v>28</v>
      </c>
      <c r="C20" s="41" t="s">
        <v>29</v>
      </c>
      <c r="D20" s="37" t="s">
        <v>30</v>
      </c>
      <c r="E20" s="37" t="s">
        <v>30</v>
      </c>
      <c r="F20" s="37" t="s">
        <v>30</v>
      </c>
      <c r="G20" s="37" t="s">
        <v>30</v>
      </c>
      <c r="H20" s="37" t="s">
        <v>30</v>
      </c>
      <c r="I20" s="37" t="s">
        <v>30</v>
      </c>
      <c r="J20" s="37" t="s">
        <v>30</v>
      </c>
      <c r="K20" s="37" t="s">
        <v>30</v>
      </c>
    </row>
    <row r="21" spans="1:19" ht="22.5" x14ac:dyDescent="0.25">
      <c r="A21" s="37">
        <v>1.2</v>
      </c>
      <c r="B21" s="37" t="s">
        <v>28</v>
      </c>
      <c r="C21" s="41" t="s">
        <v>31</v>
      </c>
      <c r="D21" s="37" t="s">
        <v>30</v>
      </c>
      <c r="E21" s="37" t="s">
        <v>30</v>
      </c>
      <c r="F21" s="37" t="s">
        <v>30</v>
      </c>
      <c r="G21" s="37" t="s">
        <v>30</v>
      </c>
      <c r="H21" s="37" t="s">
        <v>30</v>
      </c>
      <c r="I21" s="37" t="s">
        <v>30</v>
      </c>
      <c r="J21" s="37" t="s">
        <v>30</v>
      </c>
      <c r="K21" s="37" t="s">
        <v>30</v>
      </c>
    </row>
    <row r="22" spans="1:19" x14ac:dyDescent="0.25">
      <c r="A22" s="37">
        <v>1.3</v>
      </c>
      <c r="B22" s="37" t="s">
        <v>28</v>
      </c>
      <c r="C22" s="41" t="s">
        <v>32</v>
      </c>
      <c r="D22" s="37" t="s">
        <v>30</v>
      </c>
      <c r="E22" s="37" t="s">
        <v>30</v>
      </c>
      <c r="F22" s="37" t="s">
        <v>30</v>
      </c>
      <c r="G22" s="37" t="s">
        <v>30</v>
      </c>
      <c r="H22" s="37" t="s">
        <v>30</v>
      </c>
      <c r="I22" s="37" t="s">
        <v>30</v>
      </c>
      <c r="J22" s="37" t="s">
        <v>30</v>
      </c>
      <c r="K22" s="37" t="s">
        <v>30</v>
      </c>
    </row>
    <row r="23" spans="1:19" x14ac:dyDescent="0.25">
      <c r="A23" s="36">
        <v>2</v>
      </c>
      <c r="B23" s="82" t="s">
        <v>33</v>
      </c>
      <c r="C23" s="82"/>
      <c r="D23" s="82"/>
      <c r="E23" s="82"/>
      <c r="F23" s="82"/>
      <c r="G23" s="82"/>
      <c r="H23" s="82"/>
      <c r="I23" s="82"/>
      <c r="J23" s="82"/>
      <c r="K23" s="82"/>
    </row>
    <row r="24" spans="1:19" ht="63.75" customHeight="1" x14ac:dyDescent="0.25">
      <c r="A24" s="25" t="s">
        <v>34</v>
      </c>
      <c r="B24" s="25" t="s">
        <v>35</v>
      </c>
      <c r="C24" s="25" t="s">
        <v>131</v>
      </c>
      <c r="D24" s="42" t="s">
        <v>36</v>
      </c>
      <c r="E24" s="25" t="s">
        <v>37</v>
      </c>
      <c r="F24" s="25" t="s">
        <v>38</v>
      </c>
      <c r="G24" s="25" t="s">
        <v>39</v>
      </c>
      <c r="H24" s="25" t="s">
        <v>40</v>
      </c>
      <c r="I24" s="42" t="s">
        <v>41</v>
      </c>
      <c r="J24" s="25"/>
      <c r="K24" s="25"/>
    </row>
    <row r="25" spans="1:19" ht="337.5" x14ac:dyDescent="0.25">
      <c r="A25" s="37" t="s">
        <v>42</v>
      </c>
      <c r="B25" s="1" t="s">
        <v>43</v>
      </c>
      <c r="C25" s="41" t="s">
        <v>44</v>
      </c>
      <c r="D25" s="41" t="s">
        <v>132</v>
      </c>
      <c r="E25" s="1" t="s">
        <v>37</v>
      </c>
      <c r="F25" s="13" t="s">
        <v>45</v>
      </c>
      <c r="G25" s="1" t="s">
        <v>46</v>
      </c>
      <c r="H25" s="1" t="s">
        <v>47</v>
      </c>
      <c r="I25" s="42" t="s">
        <v>41</v>
      </c>
      <c r="J25" s="37"/>
      <c r="K25" s="37"/>
    </row>
    <row r="26" spans="1:19" ht="123.75" x14ac:dyDescent="0.25">
      <c r="A26" s="25" t="s">
        <v>48</v>
      </c>
      <c r="B26" s="1" t="s">
        <v>49</v>
      </c>
      <c r="C26" s="41" t="s">
        <v>50</v>
      </c>
      <c r="D26" s="41" t="s">
        <v>133</v>
      </c>
      <c r="E26" s="1" t="s">
        <v>37</v>
      </c>
      <c r="F26" s="13" t="s">
        <v>45</v>
      </c>
      <c r="G26" s="1" t="s">
        <v>46</v>
      </c>
      <c r="H26" s="1" t="s">
        <v>47</v>
      </c>
      <c r="I26" s="13" t="s">
        <v>41</v>
      </c>
      <c r="J26" s="37"/>
      <c r="K26" s="37"/>
    </row>
    <row r="27" spans="1:19" s="28" customFormat="1" ht="60.75" customHeight="1" x14ac:dyDescent="0.2">
      <c r="A27" s="25" t="s">
        <v>51</v>
      </c>
      <c r="B27" s="1" t="s">
        <v>143</v>
      </c>
      <c r="C27" s="41" t="s">
        <v>134</v>
      </c>
      <c r="D27" s="41" t="s">
        <v>144</v>
      </c>
      <c r="E27" s="1" t="s">
        <v>52</v>
      </c>
      <c r="F27" s="13" t="s">
        <v>53</v>
      </c>
      <c r="G27" s="1" t="s">
        <v>46</v>
      </c>
      <c r="H27" s="1" t="s">
        <v>47</v>
      </c>
      <c r="I27" s="13" t="s">
        <v>41</v>
      </c>
      <c r="J27" s="23"/>
      <c r="K27" s="23"/>
      <c r="L27" s="50"/>
    </row>
    <row r="28" spans="1:19" x14ac:dyDescent="0.25">
      <c r="A28" s="36" t="s">
        <v>54</v>
      </c>
      <c r="B28" s="82" t="s">
        <v>55</v>
      </c>
      <c r="C28" s="82"/>
      <c r="D28" s="82"/>
      <c r="E28" s="82"/>
      <c r="F28" s="82"/>
      <c r="G28" s="82"/>
      <c r="H28" s="82"/>
      <c r="I28" s="82"/>
      <c r="J28" s="82"/>
      <c r="K28" s="82"/>
    </row>
    <row r="29" spans="1:19" ht="258.75" x14ac:dyDescent="0.25">
      <c r="A29" s="25" t="s">
        <v>56</v>
      </c>
      <c r="B29" s="54" t="s">
        <v>57</v>
      </c>
      <c r="C29" s="52" t="s">
        <v>32</v>
      </c>
      <c r="D29" s="1" t="s">
        <v>58</v>
      </c>
      <c r="E29" s="25" t="s">
        <v>37</v>
      </c>
      <c r="F29" s="25" t="s">
        <v>59</v>
      </c>
      <c r="G29" s="42" t="s">
        <v>46</v>
      </c>
      <c r="H29" s="1" t="s">
        <v>60</v>
      </c>
      <c r="I29" s="25" t="s">
        <v>61</v>
      </c>
      <c r="J29" s="25"/>
      <c r="K29" s="25"/>
      <c r="L29" s="62"/>
    </row>
    <row r="30" spans="1:19" x14ac:dyDescent="0.25">
      <c r="A30" s="36" t="s">
        <v>62</v>
      </c>
      <c r="B30" s="82" t="s">
        <v>63</v>
      </c>
      <c r="C30" s="82"/>
      <c r="D30" s="82"/>
      <c r="E30" s="82"/>
      <c r="F30" s="82"/>
      <c r="G30" s="82"/>
      <c r="H30" s="82"/>
      <c r="I30" s="82"/>
      <c r="J30" s="82"/>
      <c r="K30" s="82"/>
    </row>
    <row r="31" spans="1:19" s="28" customFormat="1" ht="112.5" x14ac:dyDescent="0.2">
      <c r="A31" s="38">
        <v>4.0999999999999996</v>
      </c>
      <c r="B31" s="26" t="s">
        <v>64</v>
      </c>
      <c r="C31" s="64" t="s">
        <v>134</v>
      </c>
      <c r="D31" s="41" t="s">
        <v>135</v>
      </c>
      <c r="E31" s="27" t="s">
        <v>65</v>
      </c>
      <c r="F31" s="27" t="s">
        <v>66</v>
      </c>
      <c r="G31" s="27" t="s">
        <v>39</v>
      </c>
      <c r="H31" s="27" t="s">
        <v>67</v>
      </c>
      <c r="I31" s="27" t="s">
        <v>68</v>
      </c>
      <c r="J31" s="27"/>
      <c r="K31" s="27"/>
      <c r="L31" s="50"/>
    </row>
    <row r="32" spans="1:19" s="28" customFormat="1" ht="67.5" x14ac:dyDescent="0.2">
      <c r="A32" s="38">
        <v>4.2</v>
      </c>
      <c r="B32" s="26" t="s">
        <v>64</v>
      </c>
      <c r="C32" s="60" t="s">
        <v>69</v>
      </c>
      <c r="D32" s="37" t="s">
        <v>70</v>
      </c>
      <c r="E32" s="27" t="s">
        <v>71</v>
      </c>
      <c r="F32" s="27" t="s">
        <v>66</v>
      </c>
      <c r="G32" s="32" t="s">
        <v>46</v>
      </c>
      <c r="H32" s="27" t="s">
        <v>72</v>
      </c>
      <c r="I32" s="27" t="s">
        <v>73</v>
      </c>
      <c r="J32" s="27"/>
      <c r="K32" s="27"/>
      <c r="L32" s="50"/>
    </row>
    <row r="33" spans="1:13" s="39" customFormat="1" ht="67.5" x14ac:dyDescent="0.25">
      <c r="A33" s="38">
        <v>4.3</v>
      </c>
      <c r="B33" s="21" t="s">
        <v>74</v>
      </c>
      <c r="C33" s="65" t="s">
        <v>136</v>
      </c>
      <c r="D33" s="41" t="s">
        <v>75</v>
      </c>
      <c r="E33" s="27" t="s">
        <v>76</v>
      </c>
      <c r="F33" s="27" t="s">
        <v>66</v>
      </c>
      <c r="G33" s="29" t="s">
        <v>77</v>
      </c>
      <c r="H33" s="27" t="s">
        <v>78</v>
      </c>
      <c r="I33" s="27" t="s">
        <v>73</v>
      </c>
      <c r="J33" s="25"/>
      <c r="K33" s="25"/>
      <c r="L33" s="63"/>
      <c r="M33" s="28"/>
    </row>
    <row r="34" spans="1:13" x14ac:dyDescent="0.2">
      <c r="A34" s="36" t="s">
        <v>79</v>
      </c>
      <c r="B34" s="82" t="s">
        <v>80</v>
      </c>
      <c r="C34" s="82"/>
      <c r="D34" s="82"/>
      <c r="E34" s="82"/>
      <c r="F34" s="82"/>
      <c r="G34" s="82"/>
      <c r="H34" s="82"/>
      <c r="I34" s="82"/>
      <c r="J34" s="82"/>
      <c r="K34" s="82"/>
      <c r="L34" s="50"/>
      <c r="M34" s="28"/>
    </row>
    <row r="35" spans="1:13" s="39" customFormat="1" ht="56.25" x14ac:dyDescent="0.25">
      <c r="A35" s="20">
        <v>5.0999999999999996</v>
      </c>
      <c r="B35" s="59" t="s">
        <v>81</v>
      </c>
      <c r="C35" s="65" t="s">
        <v>137</v>
      </c>
      <c r="D35" s="42" t="s">
        <v>82</v>
      </c>
      <c r="E35" s="22" t="s">
        <v>76</v>
      </c>
      <c r="F35" s="22" t="s">
        <v>83</v>
      </c>
      <c r="G35" s="23" t="s">
        <v>77</v>
      </c>
      <c r="H35" s="22" t="s">
        <v>84</v>
      </c>
      <c r="I35" s="25" t="s">
        <v>73</v>
      </c>
      <c r="J35" s="25"/>
      <c r="K35" s="25"/>
      <c r="L35" s="50"/>
      <c r="M35" s="28"/>
    </row>
    <row r="36" spans="1:13" s="39" customFormat="1" ht="45" x14ac:dyDescent="0.25">
      <c r="A36" s="20">
        <v>5.2</v>
      </c>
      <c r="B36" s="59" t="s">
        <v>85</v>
      </c>
      <c r="C36" s="65" t="s">
        <v>86</v>
      </c>
      <c r="D36" s="13" t="s">
        <v>87</v>
      </c>
      <c r="E36" s="22" t="s">
        <v>71</v>
      </c>
      <c r="F36" s="22" t="s">
        <v>83</v>
      </c>
      <c r="G36" s="23" t="s">
        <v>77</v>
      </c>
      <c r="H36" s="22" t="s">
        <v>84</v>
      </c>
      <c r="I36" s="42" t="s">
        <v>88</v>
      </c>
      <c r="J36" s="25"/>
      <c r="K36" s="25"/>
      <c r="L36" s="61"/>
      <c r="M36" s="28"/>
    </row>
    <row r="37" spans="1:13" s="39" customFormat="1" ht="67.5" x14ac:dyDescent="0.25">
      <c r="A37" s="20">
        <v>5.3</v>
      </c>
      <c r="B37" s="59" t="s">
        <v>89</v>
      </c>
      <c r="C37" s="65" t="s">
        <v>138</v>
      </c>
      <c r="D37" s="42" t="s">
        <v>90</v>
      </c>
      <c r="E37" s="22" t="s">
        <v>37</v>
      </c>
      <c r="F37" s="22" t="s">
        <v>83</v>
      </c>
      <c r="G37" s="23" t="s">
        <v>77</v>
      </c>
      <c r="H37" s="23" t="s">
        <v>60</v>
      </c>
      <c r="I37" s="22" t="s">
        <v>91</v>
      </c>
      <c r="J37" s="25"/>
      <c r="K37" s="25"/>
      <c r="L37" s="50"/>
      <c r="M37" s="28"/>
    </row>
    <row r="38" spans="1:13" s="28" customFormat="1" ht="78.75" x14ac:dyDescent="0.2">
      <c r="A38" s="38">
        <v>5.4</v>
      </c>
      <c r="B38" s="56" t="s">
        <v>92</v>
      </c>
      <c r="C38" s="65" t="s">
        <v>139</v>
      </c>
      <c r="D38" s="41" t="s">
        <v>93</v>
      </c>
      <c r="E38" s="27" t="s">
        <v>76</v>
      </c>
      <c r="F38" s="27" t="s">
        <v>66</v>
      </c>
      <c r="G38" s="27" t="s">
        <v>77</v>
      </c>
      <c r="H38" s="27" t="s">
        <v>94</v>
      </c>
      <c r="I38" s="27" t="s">
        <v>95</v>
      </c>
      <c r="J38" s="27"/>
      <c r="K38" s="27"/>
      <c r="L38" s="50"/>
    </row>
    <row r="39" spans="1:13" s="28" customFormat="1" ht="90" x14ac:dyDescent="0.2">
      <c r="A39" s="30" t="s">
        <v>96</v>
      </c>
      <c r="B39" s="53" t="s">
        <v>99</v>
      </c>
      <c r="C39" s="65" t="s">
        <v>140</v>
      </c>
      <c r="D39" s="42" t="s">
        <v>100</v>
      </c>
      <c r="E39" s="22" t="s">
        <v>71</v>
      </c>
      <c r="F39" s="22" t="s">
        <v>53</v>
      </c>
      <c r="G39" s="40" t="s">
        <v>77</v>
      </c>
      <c r="H39" s="22" t="s">
        <v>97</v>
      </c>
      <c r="I39" s="22" t="s">
        <v>73</v>
      </c>
      <c r="J39" s="23"/>
      <c r="K39" s="23"/>
      <c r="L39" s="63"/>
    </row>
    <row r="40" spans="1:13" ht="372.75" customHeight="1" x14ac:dyDescent="0.25">
      <c r="A40" s="45" t="s">
        <v>98</v>
      </c>
      <c r="B40" s="54" t="s">
        <v>101</v>
      </c>
      <c r="C40" s="58" t="s">
        <v>141</v>
      </c>
      <c r="D40" s="41" t="s">
        <v>142</v>
      </c>
      <c r="E40" s="44" t="s">
        <v>37</v>
      </c>
      <c r="F40" s="42" t="s">
        <v>102</v>
      </c>
      <c r="G40" s="42" t="s">
        <v>46</v>
      </c>
      <c r="H40" s="46" t="s">
        <v>97</v>
      </c>
      <c r="I40" s="42" t="s">
        <v>103</v>
      </c>
      <c r="J40" s="19"/>
      <c r="K40" s="19"/>
      <c r="L40" s="66"/>
    </row>
    <row r="41" spans="1:13" x14ac:dyDescent="0.25">
      <c r="A41" s="36" t="s">
        <v>104</v>
      </c>
      <c r="B41" s="86" t="s">
        <v>105</v>
      </c>
      <c r="C41" s="87"/>
      <c r="D41" s="87"/>
      <c r="E41" s="87"/>
      <c r="F41" s="87"/>
      <c r="G41" s="87"/>
      <c r="H41" s="87"/>
      <c r="I41" s="87"/>
      <c r="J41" s="87"/>
      <c r="K41" s="88"/>
    </row>
    <row r="42" spans="1:13" s="28" customFormat="1" ht="90" x14ac:dyDescent="0.2">
      <c r="A42" s="31" t="s">
        <v>106</v>
      </c>
      <c r="B42" s="56" t="s">
        <v>110</v>
      </c>
      <c r="C42" s="64" t="s">
        <v>111</v>
      </c>
      <c r="D42" s="41" t="s">
        <v>112</v>
      </c>
      <c r="E42" s="32" t="s">
        <v>113</v>
      </c>
      <c r="F42" s="32" t="s">
        <v>53</v>
      </c>
      <c r="G42" s="32" t="s">
        <v>77</v>
      </c>
      <c r="H42" s="1" t="s">
        <v>107</v>
      </c>
      <c r="I42" s="13" t="s">
        <v>108</v>
      </c>
      <c r="J42" s="29"/>
      <c r="K42" s="29"/>
      <c r="L42" s="50"/>
    </row>
    <row r="43" spans="1:13" s="28" customFormat="1" ht="292.5" x14ac:dyDescent="0.2">
      <c r="A43" s="47" t="s">
        <v>109</v>
      </c>
      <c r="B43" s="57" t="s">
        <v>114</v>
      </c>
      <c r="C43" s="58" t="s">
        <v>115</v>
      </c>
      <c r="D43" s="41" t="s">
        <v>116</v>
      </c>
      <c r="E43" s="43" t="s">
        <v>117</v>
      </c>
      <c r="F43" s="43" t="s">
        <v>118</v>
      </c>
      <c r="G43" s="43" t="s">
        <v>46</v>
      </c>
      <c r="H43" s="41" t="s">
        <v>107</v>
      </c>
      <c r="I43" s="48" t="s">
        <v>119</v>
      </c>
      <c r="J43" s="29"/>
      <c r="K43" s="29"/>
      <c r="L43" s="51"/>
    </row>
    <row r="44" spans="1:13" ht="45" x14ac:dyDescent="0.25">
      <c r="A44" s="31" t="s">
        <v>147</v>
      </c>
      <c r="B44" s="55" t="s">
        <v>120</v>
      </c>
      <c r="C44" s="55" t="s">
        <v>121</v>
      </c>
      <c r="D44" s="1" t="s">
        <v>122</v>
      </c>
      <c r="E44" s="1" t="s">
        <v>37</v>
      </c>
      <c r="F44" s="1" t="s">
        <v>123</v>
      </c>
      <c r="G44" s="1" t="s">
        <v>39</v>
      </c>
      <c r="H44" s="1" t="s">
        <v>124</v>
      </c>
      <c r="I44" s="1" t="s">
        <v>73</v>
      </c>
      <c r="J44" s="1"/>
      <c r="K44" s="1"/>
    </row>
    <row r="45" spans="1:13" x14ac:dyDescent="0.25">
      <c r="A45" s="33"/>
      <c r="B45" s="69" t="s">
        <v>125</v>
      </c>
      <c r="C45" s="69"/>
      <c r="D45" s="69"/>
      <c r="E45" s="69"/>
      <c r="F45" s="69"/>
      <c r="G45" s="69"/>
      <c r="H45" s="69"/>
      <c r="I45" s="69"/>
      <c r="J45" s="69"/>
      <c r="K45" s="69"/>
    </row>
    <row r="46" spans="1:13" x14ac:dyDescent="0.25">
      <c r="A46" s="14"/>
      <c r="B46" s="70" t="s">
        <v>126</v>
      </c>
      <c r="C46" s="70"/>
      <c r="D46" s="70"/>
      <c r="E46" s="70"/>
      <c r="F46" s="70"/>
      <c r="G46" s="70"/>
      <c r="H46" s="70"/>
      <c r="I46" s="70"/>
      <c r="J46" s="70"/>
      <c r="K46" s="71"/>
    </row>
    <row r="47" spans="1:13" x14ac:dyDescent="0.25">
      <c r="A47" s="14"/>
      <c r="B47" s="70"/>
      <c r="C47" s="70"/>
      <c r="D47" s="70"/>
      <c r="E47" s="70"/>
      <c r="F47" s="70"/>
      <c r="G47" s="70"/>
      <c r="H47" s="70"/>
      <c r="I47" s="70"/>
      <c r="J47" s="70"/>
      <c r="K47" s="71"/>
    </row>
    <row r="48" spans="1:13" ht="33.75" x14ac:dyDescent="0.25">
      <c r="A48" s="15"/>
      <c r="B48" s="16" t="s">
        <v>127</v>
      </c>
      <c r="C48" s="17"/>
      <c r="D48" s="17"/>
      <c r="E48" s="17"/>
      <c r="F48" s="17"/>
      <c r="G48" s="17"/>
      <c r="H48" s="17"/>
      <c r="I48" s="17"/>
      <c r="J48" s="17"/>
      <c r="K48" s="18"/>
    </row>
  </sheetData>
  <mergeCells count="42">
    <mergeCell ref="A6:B6"/>
    <mergeCell ref="A7:B7"/>
    <mergeCell ref="A8:B8"/>
    <mergeCell ref="A9:B9"/>
    <mergeCell ref="C9:I9"/>
    <mergeCell ref="C8:I8"/>
    <mergeCell ref="C7:I7"/>
    <mergeCell ref="A1:B1"/>
    <mergeCell ref="A2:B2"/>
    <mergeCell ref="A3:B3"/>
    <mergeCell ref="A4:B4"/>
    <mergeCell ref="A5:B5"/>
    <mergeCell ref="C3:I3"/>
    <mergeCell ref="C2:I2"/>
    <mergeCell ref="C4:I4"/>
    <mergeCell ref="C5:I5"/>
    <mergeCell ref="D11:K11"/>
    <mergeCell ref="A15:C15"/>
    <mergeCell ref="A17:A18"/>
    <mergeCell ref="K17:K18"/>
    <mergeCell ref="I17:I18"/>
    <mergeCell ref="H17:H18"/>
    <mergeCell ref="E17:G17"/>
    <mergeCell ref="D17:D18"/>
    <mergeCell ref="C17:C18"/>
    <mergeCell ref="B17:B18"/>
    <mergeCell ref="C1:I1"/>
    <mergeCell ref="C6:I6"/>
    <mergeCell ref="B45:K45"/>
    <mergeCell ref="B46:K47"/>
    <mergeCell ref="E12:I12"/>
    <mergeCell ref="E15:I15"/>
    <mergeCell ref="D13:I13"/>
    <mergeCell ref="D14:I14"/>
    <mergeCell ref="B19:K19"/>
    <mergeCell ref="J17:J18"/>
    <mergeCell ref="B23:K23"/>
    <mergeCell ref="B28:K28"/>
    <mergeCell ref="A16:K16"/>
    <mergeCell ref="B41:K41"/>
    <mergeCell ref="B34:K34"/>
    <mergeCell ref="B30:K30"/>
  </mergeCells>
  <phoneticPr fontId="14" type="noConversion"/>
  <printOptions horizontalCentered="1"/>
  <pageMargins left="0.23622047244094491" right="0.23622047244094491" top="0.23622047244094491" bottom="0.23622047244094491" header="0.19685039370078741" footer="0.19685039370078741"/>
  <pageSetup paperSize="9" scale="57" orientation="landscape" r:id="rId1"/>
  <headerFooter>
    <oddFooter>&amp;R&amp;"Arial,Regular"&amp;8Page &amp;P of &amp;N</oddFooter>
  </headerFooter>
  <rowBreaks count="3" manualBreakCount="3">
    <brk id="10" max="16383" man="1"/>
    <brk id="29" max="10" man="1"/>
    <brk id="33"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E4EFF0E31861E04892E60A1F52E6B997" ma:contentTypeVersion="23" ma:contentTypeDescription="Create a new document." ma:contentTypeScope="" ma:versionID="4e385556bc0cbc530df9993c5b3299d2">
  <xsd:schema xmlns:xsd="http://www.w3.org/2001/XMLSchema" xmlns:xs="http://www.w3.org/2001/XMLSchema" xmlns:p="http://schemas.microsoft.com/office/2006/metadata/properties" xmlns:ns2="9c3a2a23-c90d-4814-8d35-ab8780b3f0b7" xmlns:ns3="67a9c916-b9aa-4dc2-9f16-c44ca415698d" xmlns:ns4="47bb1aa9-43bb-4562-a2f8-03a598b3b4dd" targetNamespace="http://schemas.microsoft.com/office/2006/metadata/properties" ma:root="true" ma:fieldsID="bf9d8b268635825e11d67483a862faa8" ns2:_="" ns3:_="" ns4:_="">
    <xsd:import namespace="9c3a2a23-c90d-4814-8d35-ab8780b3f0b7"/>
    <xsd:import namespace="67a9c916-b9aa-4dc2-9f16-c44ca415698d"/>
    <xsd:import namespace="47bb1aa9-43bb-4562-a2f8-03a598b3b4dd"/>
    <xsd:element name="properties">
      <xsd:complexType>
        <xsd:sequence>
          <xsd:element name="documentManagement">
            <xsd:complexType>
              <xsd:all>
                <xsd:element ref="ns2:_dlc_DocId" minOccurs="0"/>
                <xsd:element ref="ns2:_dlc_DocIdUrl" minOccurs="0"/>
                <xsd:element ref="ns2:_dlc_DocIdPersistId" minOccurs="0"/>
                <xsd:element ref="ns3:TaxKeywordTaxHTField" minOccurs="0"/>
                <xsd:element ref="ns3:TaxCatchAll" minOccurs="0"/>
                <xsd:element ref="ns4:l5f9385df09247aeb4137d1a8c56d9bb" minOccurs="0"/>
                <xsd:element ref="ns4:MediaServiceMetadata" minOccurs="0"/>
                <xsd:element ref="ns4:MediaServiceFastMetadata" minOccurs="0"/>
                <xsd:element ref="ns4:MediaServiceAutoKeyPoints" minOccurs="0"/>
                <xsd:element ref="ns4:MediaServiceKeyPoints" minOccurs="0"/>
                <xsd:element ref="ns2:SharedWithUsers" minOccurs="0"/>
                <xsd:element ref="ns2:SharedWithDetails" minOccurs="0"/>
                <xsd:element ref="ns4:MediaServiceDateTaken" minOccurs="0"/>
                <xsd:element ref="ns4:MediaServiceAutoTags" minOccurs="0"/>
                <xsd:element ref="ns4:MediaServiceLocation" minOccurs="0"/>
                <xsd:element ref="ns4:MediaServiceGenerationTime" minOccurs="0"/>
                <xsd:element ref="ns4:MediaServiceEventHashCode" minOccurs="0"/>
                <xsd:element ref="ns4:MediaServiceOCR" minOccurs="0"/>
                <xsd:element ref="ns4:lcf76f155ced4ddcb4097134ff3c332f" minOccurs="0"/>
                <xsd:element ref="ns4:MediaLengthInSeconds" minOccurs="0"/>
                <xsd:element ref="ns4:MediaServiceObjectDetectorVersions" minOccurs="0"/>
                <xsd:element ref="ns4:TeambinderTransmittalNumb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3a2a23-c90d-4814-8d35-ab8780b3f0b7"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2"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3" nillable="true" ma:displayName="Taxonomy Catch All Column" ma:hidden="true" ma:list="{7474899a-05a4-49a7-b099-d3a9054dd63e}" ma:internalName="TaxCatchAll" ma:showField="CatchAllData" ma:web="9c3a2a23-c90d-4814-8d35-ab8780b3f0b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7bb1aa9-43bb-4562-a2f8-03a598b3b4dd" elementFormDefault="qualified">
    <xsd:import namespace="http://schemas.microsoft.com/office/2006/documentManagement/types"/>
    <xsd:import namespace="http://schemas.microsoft.com/office/infopath/2007/PartnerControls"/>
    <xsd:element name="l5f9385df09247aeb4137d1a8c56d9bb" ma:index="15" nillable="true" ma:taxonomy="true" ma:internalName="l5f9385df09247aeb4137d1a8c56d9bb" ma:taxonomyFieldName="Project" ma:displayName="Project" ma:default="1;#Calder Park Drive|ec61d7d9-0df5-4ee9-883c-1c18a46e00ac" ma:fieldId="{55f9385d-f092-47ae-b413-7d1a8c56d9bb}"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DateTaken" ma:index="22" nillable="true" ma:displayName="MediaServiceDateTaken" ma:hidden="true" ma:internalName="MediaServiceDateTaken" ma:readOnly="true">
      <xsd:simpleType>
        <xsd:restriction base="dms:Text"/>
      </xsd:simpleType>
    </xsd:element>
    <xsd:element name="MediaServiceAutoTags" ma:index="23" nillable="true" ma:displayName="Tags" ma:internalName="MediaServiceAutoTags" ma:readOnly="true">
      <xsd:simpleType>
        <xsd:restriction base="dms:Text"/>
      </xsd:simpleType>
    </xsd:element>
    <xsd:element name="MediaServiceLocation" ma:index="24" nillable="true" ma:displayName="Location" ma:internalName="MediaServiceLocation" ma:readOnly="true">
      <xsd:simpleType>
        <xsd:restriction base="dms:Text"/>
      </xsd:simpleType>
    </xsd:element>
    <xsd:element name="MediaServiceGenerationTime" ma:index="25" nillable="true" ma:displayName="MediaServiceGenerationTime" ma:hidden="true" ma:internalName="MediaServiceGenerationTime" ma:readOnly="true">
      <xsd:simpleType>
        <xsd:restriction base="dms:Text"/>
      </xsd:simpleType>
    </xsd:element>
    <xsd:element name="MediaServiceEventHashCode" ma:index="26" nillable="true" ma:displayName="MediaServiceEventHashCode" ma:hidden="true" ma:internalName="MediaServiceEventHashCode" ma:readOnly="true">
      <xsd:simpleType>
        <xsd:restriction base="dms:Text"/>
      </xsd:simpleType>
    </xsd:element>
    <xsd:element name="MediaServiceOCR" ma:index="27" nillable="true" ma:displayName="Extracted Text" ma:internalName="MediaServiceOCR" ma:readOnly="true">
      <xsd:simpleType>
        <xsd:restriction base="dms:Note">
          <xsd:maxLength value="255"/>
        </xsd:restriction>
      </xsd:simpleType>
    </xsd:element>
    <xsd:element name="lcf76f155ced4ddcb4097134ff3c332f" ma:index="29"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LengthInSeconds" ma:index="30" nillable="true" ma:displayName="MediaLengthInSeconds" ma:hidden="true" ma:internalName="MediaLengthInSeconds" ma:readOnly="true">
      <xsd:simpleType>
        <xsd:restriction base="dms:Unknown"/>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TeambinderTransmittalNumber" ma:index="32" nillable="true" ma:displayName="Teambinder Transmittal Number" ma:format="Dropdown" ma:internalName="TeambinderTransmittalNumber">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dlc_DocId xmlns="9c3a2a23-c90d-4814-8d35-ab8780b3f0b7">MRPA-1122464319-70974</_dlc_DocId>
    <_dlc_DocIdUrl xmlns="9c3a2a23-c90d-4814-8d35-ab8780b3f0b7">
      <Url>https://fultonhogan.sharepoint.com/teams/PD07656/_layouts/15/DocIdRedir.aspx?ID=MRPA-1122464319-70974</Url>
      <Description>MRPA-1122464319-70974</Description>
    </_dlc_DocIdUrl>
    <lcf76f155ced4ddcb4097134ff3c332f xmlns="47bb1aa9-43bb-4562-a2f8-03a598b3b4dd">
      <Terms xmlns="http://schemas.microsoft.com/office/infopath/2007/PartnerControls"/>
    </lcf76f155ced4ddcb4097134ff3c332f>
    <TeambinderTransmittalNumber xmlns="47bb1aa9-43bb-4562-a2f8-03a598b3b4dd" xsi:nil="true"/>
    <l5f9385df09247aeb4137d1a8c56d9bb xmlns="47bb1aa9-43bb-4562-a2f8-03a598b3b4dd">
      <Terms xmlns="http://schemas.microsoft.com/office/infopath/2007/PartnerControls"/>
    </l5f9385df09247aeb4137d1a8c56d9bb>
  </documentManagement>
</p:properties>
</file>

<file path=customXml/itemProps1.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EAF402C7-6DB6-4D89-94A0-7F69420F3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3a2a23-c90d-4814-8d35-ab8780b3f0b7"/>
    <ds:schemaRef ds:uri="67a9c916-b9aa-4dc2-9f16-c44ca415698d"/>
    <ds:schemaRef ds:uri="47bb1aa9-43bb-4562-a2f8-03a598b3b4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9c3a2a23-c90d-4814-8d35-ab8780b3f0b7"/>
    <ds:schemaRef ds:uri="47bb1aa9-43bb-4562-a2f8-03a598b3b4d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ITP-CIV-RSS Walls</vt:lpstr>
      <vt:lpstr>'ITP-CIV-RSS Walls'!Print_Area</vt:lpstr>
      <vt:lpstr>'ITP-CIV-RSS Walls'!Print_Titles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2025-06-11T03:56:15Z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0x010100E4EFF0E31861E04892E60A1F52E6B997</vt:lpwstr>
  </property>
  <property fmtid="{D5CDD505-2E9C-101B-9397-08002B2CF9AE}" pid="3" name="_dlc_DocIdItemGuid">
    <vt:lpwstr>0b8dda3b-3bc7-4284-aaed-bd63bc846be0</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