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P:\Projects\Ferris and Hopkins Road\Ferris Road\ITP's\Reviewed\"/>
    </mc:Choice>
  </mc:AlternateContent>
  <xr:revisionPtr revIDLastSave="0" documentId="8_{50EEE234-12E4-472B-8BBD-6499806A1057}"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Area" localSheetId="0">Sheet1!$A$1:$K$43</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<sst xmlns="http://schemas.openxmlformats.org/spreadsheetml/2006/main" count="168" uniqueCount="107">
  <si>
    <t>ConQA Team Notes:</t>
  </si>
  <si>
    <t xml:space="preserve">Document Title:  </t>
  </si>
  <si>
    <t>ITP Description:</t>
  </si>
  <si>
    <t>Supply &amp; Installaton of Street Lighting(Vic Road)</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</si>
  <si>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</si>
  <si>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</si>
  <si>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</si>
  <si>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</si>
  <si>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</si>
  <si>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</si>
  <si>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-Supply &amp; Installation of Street Lighting</t>
  </si>
  <si>
    <t>Revision:</t>
  </si>
  <si>
    <t>Date:</t>
  </si>
  <si>
    <t>Legend: HP: Hold Point, HP* Internal Hold Point, WP: Witness Point, IP: Inspection Point, SP: Surveillance Point, AP: Approval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</si>
  <si>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</si>
  <si>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</si>
  <si>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</si>
  <si>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</si>
  <si>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</si>
  <si>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</si>
  <si>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</si>
  <si>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</si>
  <si>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</si>
  <si>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</si>
  <si>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</si>
  <si>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</si>
  <si>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</si>
  <si>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</si>
  <si>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731 June 2017</t>
  </si>
  <si>
    <t>N/A</t>
  </si>
  <si>
    <t>NA</t>
  </si>
  <si>
    <t>VicRoads Section
733 April  2019</t>
  </si>
  <si>
    <t>Preliminaries</t>
  </si>
  <si>
    <t>Obtain and review manufacturer documentations for the supply of materials</t>
  </si>
  <si>
    <r>
      <rPr>
        <sz val="8"/>
        <rFont val="Arial"/>
        <family val="2"/>
      </rPr>
      <t>Vic road 733.02</t>
    </r>
    <r>
      <rPr>
        <sz val="8"/>
        <color rgb="FFFF0000"/>
        <rFont val="Arial"/>
        <family val="2"/>
      </rPr>
      <t xml:space="preserve">
</t>
    </r>
    <r>
      <rPr>
        <sz val="8"/>
        <rFont val="Arial"/>
        <family val="2"/>
      </rPr>
      <t>AS/NZS 2053
AS/NZS 1345</t>
    </r>
    <r>
      <rPr>
        <sz val="8"/>
        <color rgb="FFFF0000"/>
        <rFont val="Arial"/>
        <family val="2"/>
      </rPr>
      <t xml:space="preserve">
</t>
    </r>
    <r>
      <rPr>
        <sz val="8"/>
        <rFont val="Arial"/>
        <family val="2"/>
      </rPr>
      <t>Vic road 731.02</t>
    </r>
    <r>
      <rPr>
        <sz val="8"/>
        <color rgb="FFFF0000"/>
        <rFont val="Arial"/>
        <family val="2"/>
      </rPr>
      <t xml:space="preserve">
</t>
    </r>
    <r>
      <rPr>
        <sz val="8"/>
        <rFont val="Arial"/>
        <family val="2"/>
      </rPr>
      <t>AS/NZS 3000
Vic road 630.07</t>
    </r>
    <r>
      <rPr>
        <sz val="8"/>
        <color rgb="FFFF0000"/>
        <rFont val="Arial"/>
        <family val="2"/>
      </rPr>
      <t xml:space="preserve">
</t>
    </r>
    <r>
      <rPr>
        <sz val="8"/>
        <rFont val="Arial"/>
        <family val="2"/>
      </rPr>
      <t>AS 1627.1
AS 1627.4
AS/NZS 1554.1
AS 1214</t>
    </r>
    <r>
      <rPr>
        <sz val="8"/>
        <color rgb="FFFF0000"/>
        <rFont val="Arial"/>
        <family val="2"/>
      </rPr>
      <t xml:space="preserve">
</t>
    </r>
  </si>
  <si>
    <r>
      <t xml:space="preserve"> </t>
    </r>
    <r>
      <rPr>
        <sz val="8"/>
        <rFont val="Arial"/>
        <family val="2"/>
      </rPr>
      <t>Materials comply with Vicroad Section 733.02,731.11, 630.07 and relevant specifications.
 All materials shall comply with the standards and specifications shown on the drawings. All structural steel, associated components and welding consumables shall be manufactured by companies that hold quality systems certification to AS/NZS ISO 9001.
* Enter: Teambinder Material Approval number
[free text box]</t>
    </r>
  </si>
  <si>
    <t>Document Review</t>
  </si>
  <si>
    <t>Per Source</t>
  </si>
  <si>
    <t>HP*</t>
  </si>
  <si>
    <t>Nominated Authority</t>
  </si>
  <si>
    <t>ConQA Hold Point Release</t>
  </si>
  <si>
    <t>Inspect supplied items upon delivery</t>
  </si>
  <si>
    <t>QMP</t>
  </si>
  <si>
    <t>Supplied items are to correct spec, class, size and undamaged</t>
  </si>
  <si>
    <t>Visual /Site Inspection &amp; Document Review</t>
  </si>
  <si>
    <t>Per Delivery</t>
  </si>
  <si>
    <t>IP</t>
  </si>
  <si>
    <t>SE/PE/SPE</t>
  </si>
  <si>
    <t>Material Inspection Report</t>
  </si>
  <si>
    <t xml:space="preserve"> Conduit Pit  Installation</t>
  </si>
  <si>
    <t xml:space="preserve">Conduit &amp; pit installation </t>
  </si>
  <si>
    <t>Vic road section 
733 April 2019</t>
  </si>
  <si>
    <t>This Item will be completed under the checklist conduit &amp; pit Installation (Road)</t>
  </si>
  <si>
    <t>Per Lot</t>
  </si>
  <si>
    <t>This ITP</t>
  </si>
  <si>
    <t>Foundation</t>
  </si>
  <si>
    <t>Prepare the plinth foundation(Excavation &amp; levels)</t>
  </si>
  <si>
    <t>VicRoads Standard Drawings 
IFC</t>
  </si>
  <si>
    <t xml:space="preserve">Check levels conform to relevant drawing depending on type of pole to be installed. </t>
  </si>
  <si>
    <t xml:space="preserve">
Visual
Survey</t>
  </si>
  <si>
    <t xml:space="preserve">Installation Street lighting pole bases </t>
  </si>
  <si>
    <t xml:space="preserve">VicRoads Standard
Cl731.11 
VicRoads Standard
Cl731.6
VicRoads Spec 
Cl733.6
</t>
  </si>
  <si>
    <t>Pits located 1 metre in advance of, and 1 metre off the line of the pole and in accordance to TC-1210,TC 1220 &amp; TC-1230. A two(2)meter of spare length of each cable shall be left coiled in each pit.
·  · The slip plane of a slip base pole is to be located 75mm ± 25mm above the surrounding finished surface level
· All poles/luminaries to be individually earthed to the earth cable in the pit</t>
  </si>
  <si>
    <t>Installation of frangible poles (Slip base and Impact Absorbing)</t>
  </si>
  <si>
    <t>VicRoads Specs.
Cl 731.06b
Requirements
TC-1065
TC-1066
TC-1072
TC-1071
TCS014 Supply of Frangible street lighting poles</t>
  </si>
  <si>
    <t xml:space="preserve"> The slip plane of a slip base pole is to be located 75mm ± 25mm above the surrounding finished surface level as per VicRoads Standard Drawing TC-1072
· The holding down bolts and nuts on the flange are to be slackened of one at a time and re-tightened using a torque wrench to 40Mn for Main nut (Half Nut) and 90Nm for Lock nut (Full Nut)
· Record torque of each Slip Base pole in report
· Locking nuts to be installed on all hold down bolts
· Lock nuts to be installed on Slip base as per VicRoads Drawing TC-1065: Slip base pole assembly, Ground set mounted and VicRoads Drawing TC-1064a: Impact Absorbing</t>
  </si>
  <si>
    <t>Erection of Street lighting columns</t>
  </si>
  <si>
    <t>VicRoads Standard Drawing 
TC-1068</t>
  </si>
  <si>
    <t xml:space="preserve"> Installed on rigid columns as per VicRoads Standard Drawing TC-1068: Rigid Street Lighting Pole</t>
  </si>
  <si>
    <t xml:space="preserve">Assembly of outreaches and luminaires </t>
  </si>
  <si>
    <t>VicRoads Specs.
Table 731.061 
Requirements
TCS065</t>
  </si>
  <si>
    <t xml:space="preserve"> Outreach bracket to be installed to the pole spigot using the clamping bolt assemble
- Bracket and luminaire to align at right angles to vehicle path on road
- Luminaire orientation to comply with Table 731.061 from VicRoads Standard, Section 731  - Road Lighting Installation
 - Luminaires to conform to TCS 065 - Supply of LED Road Lighting Luminaires
- Luminaires shall be supplied with the PE cell bypassed or deactivated
</t>
  </si>
  <si>
    <t>Installation of lighting distribution cabinet</t>
  </si>
  <si>
    <t>VicRoads Specs
 Cl.731.11
IFC Drawing</t>
  </si>
  <si>
    <t xml:space="preserve">The lighting distribution cabinets shall be supplied and installed in accordance with VicRoads Specification TCS 043 - Specification for Distribution Box for Road Lighting Power Supply.
· The foundation of the distribution cabinet shall be installed as specified in VicRoads Standard Drawing TC-1062. 
· Distribution cabinets shall be located not less than 5 metres from any carriageway and where possible beyond the clear zone for the particular road. For any distribution cabinet within the clear zone, the Contractor shall provide traffic barriers to protect the distribution 
</t>
  </si>
  <si>
    <t>Visual</t>
  </si>
  <si>
    <t>Per lot</t>
  </si>
  <si>
    <t>Installation of cabling</t>
  </si>
  <si>
    <t xml:space="preserve"> VicRoads Specs.
 Cl.731.11</t>
  </si>
  <si>
    <t xml:space="preserve"> All electrical cabling to be in accordance with the requirements of AS/NZS 3000: (Australian/New Zealand Wiring Rules) 
- Each pole to be cables from the pole circuit breaker 
- All electrical cable joints to be water proof
- JUP, JUMA or slip base pole: Cable to be supported by nylon cord or steel catenary. Cable to be attached the support wire with cable ties, no less then intervals of 4m
- IA pole: Cable to be supplied through flexible conduit fitted inside the pole from cable termination access door to pole spigot. 
- Cable for trunk electricity supply from “point of supply” to distribution box to be not less than 16mm square 4 core, three phase copper XPLE cable</t>
  </si>
  <si>
    <t>Visual &amp; Document Review</t>
  </si>
  <si>
    <t>Test Certificate
This ITP</t>
  </si>
  <si>
    <t>Labelling of Assets</t>
  </si>
  <si>
    <t>VicRoads Specs.
 Cl.731.12</t>
  </si>
  <si>
    <t>Labels fixed to poles as per VicRoads Section 731.12</t>
  </si>
  <si>
    <t>Completion</t>
  </si>
  <si>
    <t>Commissioning &amp; testing(if Applicable)</t>
  </si>
  <si>
    <t>VicRoads Specs.
 Cl.731.16a &amp; c</t>
  </si>
  <si>
    <t>Upon final acceptance, the Contractor shall switch on the lighting installation at the distribution cabinet in automatic mode, and record the time, date and meter reading for contractual, warranty and power supply purposes and supply this record to the Superintendent within 48 hours</t>
  </si>
  <si>
    <t>Commissioning &amp; testing</t>
  </si>
  <si>
    <t xml:space="preserve">Upon completion 
of each section
</t>
  </si>
  <si>
    <t>SE/PE/SPE
Services Engineer</t>
  </si>
  <si>
    <t>As-Constructed Plans</t>
  </si>
  <si>
    <t>VicRoads Specs.
 Cl.731.16d</t>
  </si>
  <si>
    <t>The Contractor shall supply to the Superintendent two copies of ‘As-Constructed’ plans along with a USB drive or other approved storage medium containing the CADD drawing files, and the same shall be supplied by the Contractor to the local distribution company if appropriate.</t>
  </si>
  <si>
    <t xml:space="preserve">Upon completion/ Work area 
</t>
  </si>
  <si>
    <t>AP</t>
  </si>
  <si>
    <t>Non-conformance Report (NCR) Closure</t>
  </si>
  <si>
    <t>MRPA Quality Management Plan</t>
  </si>
  <si>
    <t>Ensure that any NCRs pertaining to the lot / element / Work area that this ITP covers, have been closed in CAMs.</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</si>
  <si>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</si>
  <si>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</si>
  <si>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</si>
  <si>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</si>
  <si>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Kamel Alshobaki</t>
  </si>
  <si>
    <t>Pradeep Talasila</t>
  </si>
  <si>
    <t>246-CIV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</si>
</sst>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5">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6" fillId="2" borderId="1" xfId="0" applyFont="1" applyFill="1" applyBorder="1" applyAlignment="1">
      <alignment horizontal="center" vertical="top" wrapText="1"/>
    </xf>
    <xf numFmtId="0" fontId="6" fillId="2" borderId="1" xfId="0" applyFont="1" applyFill="1" applyBorder="1" applyAlignment="1">
      <alignment horizontal="left" vertical="top" wrapText="1"/>
    </xf>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4" fillId="2" borderId="1" xfId="0" applyFont="1" applyFill="1" applyBorder="1" applyAlignment="1">
      <alignment horizontal="center" vertical="center" wrapText="1"/>
    </xf>
    <xf numFmtId="0" fontId="8" fillId="2" borderId="1" xfId="0" applyFont="1" applyFill="1" applyBorder="1" applyAlignment="1">
      <alignment horizontal="left" vertical="top" wrapText="1"/>
    </xf>
    <xf numFmtId="0" fontId="4" fillId="0" borderId="0" xfId="0" applyFont="1" applyAlignment="1">
      <alignment horizontal="left" vertical="top"/>
    </xf>
    <xf numFmtId="0" fontId="8" fillId="2" borderId="1" xfId="0" applyFont="1" applyFill="1" applyBorder="1" applyAlignment="1">
      <alignment horizontal="center" vertical="top" wrapText="1"/>
    </xf>
    <xf numFmtId="0" fontId="3" fillId="5" borderId="1" xfId="0" applyFont="1" applyFill="1" applyBorder="1" applyAlignment="1">
      <alignment horizontal="left" vertical="center"/>
    </xf>
    <xf numFmtId="0" fontId="5" fillId="5" borderId="0" xfId="0" applyFont="1" applyFill="1"/>
    <xf numFmtId="0" fontId="8" fillId="2" borderId="1" xfId="0" applyFont="1" applyFill="1" applyBorder="1" applyAlignment="1">
      <alignment horizontal="center" vertical="top"/>
    </xf>
    <xf numFmtId="0" fontId="4" fillId="5" borderId="1" xfId="0" applyFont="1" applyFill="1" applyBorder="1" applyAlignment="1">
      <alignment horizontal="left" vertical="center"/>
    </xf>
    <xf numFmtId="0" fontId="8" fillId="2" borderId="1" xfId="0" applyFont="1" applyFill="1" applyBorder="1" applyAlignment="1">
      <alignment horizontal="center" vertical="center"/>
    </xf>
    <xf numFmtId="0" fontId="8" fillId="2" borderId="1" xfId="0" applyFont="1" applyFill="1" applyBorder="1" applyAlignment="1">
      <alignment horizontal="left" vertical="top"/>
    </xf>
    <xf numFmtId="0" fontId="4" fillId="2" borderId="1" xfId="0" quotePrefix="1" applyFont="1" applyFill="1" applyBorder="1" applyAlignment="1">
      <alignment horizontal="center" vertical="center"/>
    </xf>
    <xf numFmtId="0" fontId="4" fillId="5" borderId="1" xfId="0" applyFont="1" applyFill="1" applyBorder="1" applyAlignment="1">
      <alignment horizontal="left" vertical="center" wrapText="1"/>
    </xf>
    <xf numFmtId="0" fontId="8" fillId="5" borderId="1" xfId="0" applyFont="1" applyFill="1" applyBorder="1" applyAlignment="1">
      <alignment horizontal="center" vertical="top" wrapText="1"/>
    </xf>
    <xf numFmtId="0" fontId="4" fillId="0" borderId="1" xfId="0" applyFont="1" applyBorder="1" applyAlignment="1">
      <alignment horizontal="left" vertical="top"/>
    </xf>
    <xf numFmtId="0" fontId="8" fillId="5" borderId="1" xfId="0" applyFont="1" applyFill="1" applyBorder="1" applyAlignment="1">
      <alignment horizontal="center" vertical="center"/>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283670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3"/>
  <sheetViews>
    <sheetView tabSelected="1" view="pageBreakPreview" topLeftCell="A23" zoomScaleNormal="100" zoomScaleSheetLayoutView="100" workbookViewId="0">
      <selection activeCell="C5" sqref="C5:D5"/>
    </sheetView>
  </sheetViews>
  <sheetFormatPr defaultRowHeight="14.25" x14ac:dyDescent="0.2"/>
  <cols>
    <col min="1" max="1" width="5.7109375" style="2" customWidth="1"/>
    <col min="2" max="2" width="34.7109375" style="2" customWidth="1"/>
    <col min="3" max="3" width="15.7109375" style="2" customWidth="1"/>
    <col min="4" max="4" width="39.42578125" style="2" customWidth="1"/>
    <col min="5" max="5" width="11.5703125" style="2" customWidth="1"/>
    <col min="6" max="10" width="10.7109375" style="2" customWidth="1"/>
    <col min="11" max="16384" width="9.140625" style="2"/>
  </cols>
  <sheetData>
    <row r="1" spans="1:18" ht="15" x14ac:dyDescent="0.25">
      <c r="A1" s="12" t="s">
        <v>0</v>
      </c>
    </row>
    <row r="2" spans="1:18" ht="15" x14ac:dyDescent="0.25">
      <c r="A2" s="13" t="s">
        <v>1</v>
      </c>
      <c r="B2" s="14"/>
      <c r="C2" s="65" t="str">
        <f>"ITP-"&amp;C4&amp;"-"&amp;C3</f>
        <v>ITP-246-CIV-Supply &amp; Installaton of Street Lighting(Vic Road)</v>
      </c>
      <c r="D2" s="66"/>
    </row>
    <row r="3" spans="1:18" ht="15" x14ac:dyDescent="0.25">
      <c r="A3" s="13" t="s">
        <v>2</v>
      </c>
      <c r="B3" s="14"/>
      <c r="C3" s="65" t="s">
        <v>3</v>
      </c>
      <c r="D3" s="66"/>
    </row>
    <row r="4" spans="1:18" ht="15" x14ac:dyDescent="0.25">
      <c r="A4" s="13" t="s">
        <v>4</v>
      </c>
      <c r="B4" s="14"/>
      <c r="C4" s="65" t="s">
        <v>106</v>
      </c>
      <c r="D4" s="66"/>
    </row>
    <row r="5" spans="1:18" ht="15" x14ac:dyDescent="0.25">
      <c r="A5" s="13" t="s">
        <v>5</v>
      </c>
      <c r="B5" s="14"/>
      <c r="C5" s="65">
        <v>0</v>
      </c>
      <c r="D5" s="66"/>
    </row>
    <row r="6" spans="1:18" ht="15" x14ac:dyDescent="0.25">
      <c r="A6" s="13" t="s">
        <v>6</v>
      </c>
      <c r="B6" s="14"/>
      <c r="C6" s="73">
        <v>45741</v>
      </c>
      <c r="D6" s="74"/>
    </row>
    <row r="7" spans="1:18" ht="15" x14ac:dyDescent="0.25">
      <c r="A7" s="13" t="s">
        <v>7</v>
      </c>
      <c r="B7" s="14"/>
      <c r="C7" s="65" t="s">
        <v>104</v>
      </c>
      <c r="D7" s="66"/>
    </row>
    <row r="8" spans="1:18" ht="15" x14ac:dyDescent="0.25">
      <c r="A8" s="13" t="s">
        <v>8</v>
      </c>
      <c r="B8" s="14"/>
      <c r="C8" s="65" t="s">
        <v>105</v>
      </c>
      <c r="D8" s="66"/>
    </row>
    <row r="9" spans="1:18" ht="15" x14ac:dyDescent="0.25">
      <c r="A9" s="13" t="s">
        <v>9</v>
      </c>
      <c r="B9" s="14"/>
      <c r="C9" s="65"/>
      <c r="D9" s="66"/>
    </row>
    <row r="11" spans="1:18" ht="24" customHeight="1" x14ac:dyDescent="0.2">
      <c r="A11" s="8"/>
      <c r="B11" s="9"/>
      <c r="C11" s="9"/>
      <c r="D11" s="67" t="s">
        <v>10</v>
      </c>
      <c r="E11" s="68"/>
      <c r="F11" s="68"/>
      <c r="G11" s="68"/>
      <c r="H11" s="68"/>
      <c r="I11" s="68"/>
      <c r="J11" s="68"/>
      <c r="K11" s="69"/>
    </row>
    <row r="12" spans="1:18" x14ac:dyDescent="0.2">
      <c r="A12" s="3"/>
      <c r="D12" s="21"/>
      <c r="E12" s="53"/>
      <c r="F12" s="53"/>
      <c r="G12" s="53"/>
      <c r="H12" s="53"/>
      <c r="I12" s="54"/>
      <c r="J12" s="22" t="s">
        <v>11</v>
      </c>
      <c r="K12" s="23">
        <f>C5</f>
        <v>0</v>
      </c>
      <c r="O12" s="1"/>
      <c r="P12" s="1"/>
      <c r="Q12" s="1"/>
      <c r="R12" s="1"/>
    </row>
    <row r="13" spans="1:18" x14ac:dyDescent="0.2">
      <c r="A13" s="3"/>
      <c r="D13" s="57"/>
      <c r="E13" s="58"/>
      <c r="F13" s="58"/>
      <c r="G13" s="58"/>
      <c r="H13" s="58"/>
      <c r="I13" s="59"/>
      <c r="J13" s="16" t="s">
        <v>12</v>
      </c>
      <c r="K13" s="34">
        <f>C6</f>
        <v>45741</v>
      </c>
    </row>
    <row r="14" spans="1:18" x14ac:dyDescent="0.2">
      <c r="A14" s="3"/>
      <c r="D14" s="60"/>
      <c r="E14" s="61"/>
      <c r="F14" s="61"/>
      <c r="G14" s="61"/>
      <c r="H14" s="61"/>
      <c r="I14" s="62"/>
      <c r="J14" s="18"/>
      <c r="K14" s="18"/>
      <c r="O14" s="1"/>
      <c r="P14" s="1"/>
      <c r="Q14" s="1"/>
      <c r="R14" s="1"/>
    </row>
    <row r="15" spans="1:18" ht="14.25" customHeight="1" x14ac:dyDescent="0.2">
      <c r="A15" s="70"/>
      <c r="B15" s="71"/>
      <c r="C15" s="71"/>
      <c r="D15" s="24"/>
      <c r="E15" s="55"/>
      <c r="F15" s="55"/>
      <c r="G15" s="55"/>
      <c r="H15" s="55"/>
      <c r="I15" s="56"/>
      <c r="J15" s="17"/>
      <c r="K15" s="17"/>
      <c r="O15" s="1"/>
      <c r="P15" s="1"/>
      <c r="Q15" s="1"/>
      <c r="R15" s="1"/>
    </row>
    <row r="16" spans="1:18" ht="18.75" customHeight="1" x14ac:dyDescent="0.2">
      <c r="A16" s="31" t="s">
        <v>13</v>
      </c>
      <c r="B16" s="32"/>
      <c r="C16" s="14"/>
      <c r="D16" s="33"/>
      <c r="E16" s="33"/>
      <c r="F16" s="33"/>
      <c r="G16" s="33"/>
      <c r="H16" s="33"/>
      <c r="I16" s="33"/>
      <c r="J16" s="33"/>
      <c r="K16" s="14"/>
      <c r="Q16" s="1"/>
      <c r="R16" s="1"/>
    </row>
    <row r="17" spans="1:19" ht="14.25" customHeight="1" x14ac:dyDescent="0.2">
      <c r="A17" s="72" t="s">
        <v>14</v>
      </c>
      <c r="B17" s="72" t="s">
        <v>15</v>
      </c>
      <c r="C17" s="72" t="s">
        <v>16</v>
      </c>
      <c r="D17" s="72" t="s">
        <v>17</v>
      </c>
      <c r="E17" s="72" t="s">
        <v>18</v>
      </c>
      <c r="F17" s="72"/>
      <c r="G17" s="72"/>
      <c r="H17" s="72" t="s">
        <v>19</v>
      </c>
      <c r="I17" s="72" t="s">
        <v>20</v>
      </c>
      <c r="J17" s="64" t="s">
        <v>21</v>
      </c>
      <c r="K17" s="72" t="s">
        <v>22</v>
      </c>
      <c r="R17" s="1"/>
      <c r="S17" s="1"/>
    </row>
    <row r="18" spans="1:19" x14ac:dyDescent="0.2">
      <c r="A18" s="72"/>
      <c r="B18" s="72"/>
      <c r="C18" s="72"/>
      <c r="D18" s="72"/>
      <c r="E18" s="35" t="s">
        <v>23</v>
      </c>
      <c r="F18" s="35" t="s">
        <v>24</v>
      </c>
      <c r="G18" s="35" t="s">
        <v>25</v>
      </c>
      <c r="H18" s="72"/>
      <c r="I18" s="72"/>
      <c r="J18" s="64"/>
      <c r="K18" s="72"/>
      <c r="R18" s="1"/>
      <c r="S18" s="1"/>
    </row>
    <row r="19" spans="1:19" x14ac:dyDescent="0.2">
      <c r="A19" s="19">
        <v>1</v>
      </c>
      <c r="B19" s="63" t="s">
        <v>26</v>
      </c>
      <c r="C19" s="63"/>
      <c r="D19" s="63"/>
      <c r="E19" s="63"/>
      <c r="F19" s="63"/>
      <c r="G19" s="63"/>
      <c r="H19" s="63"/>
      <c r="I19" s="63"/>
      <c r="J19" s="63"/>
      <c r="K19" s="63"/>
    </row>
    <row r="20" spans="1:19" ht="22.5" x14ac:dyDescent="0.2">
      <c r="A20" s="20">
        <v>1.1000000000000001</v>
      </c>
      <c r="B20" s="6" t="s">
        <v>27</v>
      </c>
      <c r="C20" s="38" t="s">
        <v>28</v>
      </c>
      <c r="D20" s="4" t="s">
        <v>29</v>
      </c>
      <c r="E20" s="4" t="s">
        <v>29</v>
      </c>
      <c r="F20" s="4" t="s">
        <v>29</v>
      </c>
      <c r="G20" s="4" t="s">
        <v>29</v>
      </c>
      <c r="H20" s="4" t="s">
        <v>29</v>
      </c>
      <c r="I20" s="4" t="s">
        <v>29</v>
      </c>
      <c r="J20" s="4" t="s">
        <v>30</v>
      </c>
      <c r="K20" s="4" t="s">
        <v>29</v>
      </c>
    </row>
    <row r="21" spans="1:19" ht="22.5" x14ac:dyDescent="0.2">
      <c r="A21" s="20">
        <v>1.2</v>
      </c>
      <c r="B21" s="6" t="s">
        <v>27</v>
      </c>
      <c r="C21" s="38" t="s">
        <v>31</v>
      </c>
      <c r="D21" s="4" t="s">
        <v>29</v>
      </c>
      <c r="E21" s="4" t="s">
        <v>29</v>
      </c>
      <c r="F21" s="4" t="s">
        <v>29</v>
      </c>
      <c r="G21" s="4" t="s">
        <v>29</v>
      </c>
      <c r="H21" s="4" t="s">
        <v>29</v>
      </c>
      <c r="I21" s="4" t="s">
        <v>29</v>
      </c>
      <c r="J21" s="4" t="s">
        <v>30</v>
      </c>
      <c r="K21" s="4" t="s">
        <v>29</v>
      </c>
    </row>
    <row r="22" spans="1:19" x14ac:dyDescent="0.2">
      <c r="A22" s="19">
        <v>2</v>
      </c>
      <c r="B22" s="63" t="s">
        <v>32</v>
      </c>
      <c r="C22" s="63"/>
      <c r="D22" s="63"/>
      <c r="E22" s="63"/>
      <c r="F22" s="63"/>
      <c r="G22" s="63"/>
      <c r="H22" s="63"/>
      <c r="I22" s="63"/>
      <c r="J22" s="63"/>
      <c r="K22" s="63"/>
    </row>
    <row r="23" spans="1:19" ht="138" customHeight="1" x14ac:dyDescent="0.2">
      <c r="A23" s="20">
        <v>2.1</v>
      </c>
      <c r="B23" s="36" t="s">
        <v>33</v>
      </c>
      <c r="C23" s="10" t="s">
        <v>34</v>
      </c>
      <c r="D23" s="11" t="s">
        <v>35</v>
      </c>
      <c r="E23" s="38" t="s">
        <v>36</v>
      </c>
      <c r="F23" s="37" t="s">
        <v>37</v>
      </c>
      <c r="G23" s="41" t="s">
        <v>38</v>
      </c>
      <c r="H23" s="38" t="s">
        <v>39</v>
      </c>
      <c r="I23" s="47" t="s">
        <v>40</v>
      </c>
      <c r="J23" s="15"/>
      <c r="K23" s="15"/>
    </row>
    <row r="24" spans="1:19" ht="48.75" customHeight="1" x14ac:dyDescent="0.2">
      <c r="A24" s="20">
        <v>2.2000000000000002</v>
      </c>
      <c r="B24" s="6" t="s">
        <v>41</v>
      </c>
      <c r="C24" s="4" t="s">
        <v>42</v>
      </c>
      <c r="D24" s="7" t="s">
        <v>43</v>
      </c>
      <c r="E24" s="4" t="s">
        <v>44</v>
      </c>
      <c r="F24" s="4" t="s">
        <v>45</v>
      </c>
      <c r="G24" s="5" t="s">
        <v>46</v>
      </c>
      <c r="H24" s="41" t="s">
        <v>47</v>
      </c>
      <c r="I24" s="38" t="s">
        <v>48</v>
      </c>
      <c r="J24" s="5"/>
      <c r="K24" s="5"/>
    </row>
    <row r="25" spans="1:19" x14ac:dyDescent="0.2">
      <c r="A25" s="19">
        <v>3</v>
      </c>
      <c r="B25" s="63" t="s">
        <v>49</v>
      </c>
      <c r="C25" s="63"/>
      <c r="D25" s="63"/>
      <c r="E25" s="63"/>
      <c r="F25" s="63"/>
      <c r="G25" s="63"/>
      <c r="H25" s="63"/>
      <c r="I25" s="63"/>
      <c r="J25" s="63"/>
      <c r="K25" s="63"/>
    </row>
    <row r="26" spans="1:19" ht="22.5" x14ac:dyDescent="0.2">
      <c r="A26" s="20">
        <v>3.1</v>
      </c>
      <c r="B26" s="6" t="s">
        <v>50</v>
      </c>
      <c r="C26" s="4" t="s">
        <v>51</v>
      </c>
      <c r="D26" s="7" t="s">
        <v>52</v>
      </c>
      <c r="E26" s="38" t="s">
        <v>36</v>
      </c>
      <c r="F26" s="37" t="s">
        <v>53</v>
      </c>
      <c r="G26" s="5" t="s">
        <v>46</v>
      </c>
      <c r="H26" s="41" t="s">
        <v>47</v>
      </c>
      <c r="I26" s="38" t="s">
        <v>54</v>
      </c>
      <c r="J26" s="5"/>
      <c r="K26" s="5"/>
    </row>
    <row r="27" spans="1:19" x14ac:dyDescent="0.2">
      <c r="A27" s="19">
        <v>4</v>
      </c>
      <c r="B27" s="63" t="s">
        <v>55</v>
      </c>
      <c r="C27" s="63"/>
      <c r="D27" s="63"/>
      <c r="E27" s="63"/>
      <c r="F27" s="63"/>
      <c r="G27" s="63"/>
      <c r="H27" s="63"/>
      <c r="I27" s="63"/>
      <c r="J27" s="63"/>
      <c r="K27" s="63"/>
    </row>
    <row r="28" spans="1:19" ht="33.75" x14ac:dyDescent="0.2">
      <c r="A28" s="20">
        <v>4.0999999999999996</v>
      </c>
      <c r="B28" s="6" t="s">
        <v>56</v>
      </c>
      <c r="C28" s="4" t="s">
        <v>57</v>
      </c>
      <c r="D28" s="7" t="s">
        <v>58</v>
      </c>
      <c r="E28" s="4" t="s">
        <v>59</v>
      </c>
      <c r="F28" s="37" t="s">
        <v>53</v>
      </c>
      <c r="G28" s="5" t="s">
        <v>46</v>
      </c>
      <c r="H28" s="41" t="s">
        <v>47</v>
      </c>
      <c r="I28" s="38" t="s">
        <v>54</v>
      </c>
      <c r="J28" s="5"/>
      <c r="K28" s="5"/>
    </row>
    <row r="29" spans="1:19" ht="121.5" customHeight="1" x14ac:dyDescent="0.2">
      <c r="A29" s="20">
        <v>4.2</v>
      </c>
      <c r="B29" s="6" t="s">
        <v>60</v>
      </c>
      <c r="C29" s="4" t="s">
        <v>61</v>
      </c>
      <c r="D29" s="36" t="s">
        <v>62</v>
      </c>
      <c r="E29" s="4" t="s">
        <v>44</v>
      </c>
      <c r="F29" s="37" t="s">
        <v>53</v>
      </c>
      <c r="G29" s="5" t="s">
        <v>46</v>
      </c>
      <c r="H29" s="41" t="s">
        <v>47</v>
      </c>
      <c r="I29" s="38" t="s">
        <v>54</v>
      </c>
      <c r="J29" s="5"/>
      <c r="K29" s="5"/>
    </row>
    <row r="30" spans="1:19" ht="146.25" x14ac:dyDescent="0.2">
      <c r="A30" s="20">
        <v>4.3</v>
      </c>
      <c r="B30" s="7" t="s">
        <v>63</v>
      </c>
      <c r="C30" s="4" t="s">
        <v>64</v>
      </c>
      <c r="D30" s="7" t="s">
        <v>65</v>
      </c>
      <c r="E30" s="4" t="s">
        <v>44</v>
      </c>
      <c r="F30" s="37" t="s">
        <v>53</v>
      </c>
      <c r="G30" s="5" t="s">
        <v>46</v>
      </c>
      <c r="H30" s="41" t="s">
        <v>47</v>
      </c>
      <c r="I30" s="38" t="s">
        <v>54</v>
      </c>
      <c r="J30" s="5"/>
      <c r="K30" s="5"/>
    </row>
    <row r="31" spans="1:19" ht="45" x14ac:dyDescent="0.2">
      <c r="A31" s="20">
        <v>4.4000000000000004</v>
      </c>
      <c r="B31" s="7" t="s">
        <v>66</v>
      </c>
      <c r="C31" s="4" t="s">
        <v>67</v>
      </c>
      <c r="D31" s="7" t="s">
        <v>68</v>
      </c>
      <c r="E31" s="4" t="s">
        <v>44</v>
      </c>
      <c r="F31" s="37" t="s">
        <v>53</v>
      </c>
      <c r="G31" s="5" t="s">
        <v>46</v>
      </c>
      <c r="H31" s="41" t="s">
        <v>47</v>
      </c>
      <c r="I31" s="38" t="s">
        <v>54</v>
      </c>
      <c r="J31" s="5"/>
      <c r="K31" s="5"/>
    </row>
    <row r="32" spans="1:19" ht="123" customHeight="1" x14ac:dyDescent="0.2">
      <c r="A32" s="20">
        <v>4.5</v>
      </c>
      <c r="B32" s="6" t="s">
        <v>69</v>
      </c>
      <c r="C32" s="4" t="s">
        <v>70</v>
      </c>
      <c r="D32" s="7" t="s">
        <v>71</v>
      </c>
      <c r="E32" s="4"/>
      <c r="F32" s="37" t="s">
        <v>53</v>
      </c>
      <c r="G32" s="5" t="s">
        <v>46</v>
      </c>
      <c r="H32" s="41" t="s">
        <v>47</v>
      </c>
      <c r="I32" s="38" t="s">
        <v>54</v>
      </c>
      <c r="J32" s="5"/>
      <c r="K32" s="5"/>
    </row>
    <row r="33" spans="1:11" ht="157.5" x14ac:dyDescent="0.2">
      <c r="A33" s="20">
        <v>4.5999999999999996</v>
      </c>
      <c r="B33" s="6" t="s">
        <v>72</v>
      </c>
      <c r="C33" s="4" t="s">
        <v>73</v>
      </c>
      <c r="D33" s="7" t="s">
        <v>74</v>
      </c>
      <c r="E33" s="4" t="s">
        <v>75</v>
      </c>
      <c r="F33" s="4" t="s">
        <v>76</v>
      </c>
      <c r="G33" s="5" t="s">
        <v>46</v>
      </c>
      <c r="H33" s="41" t="s">
        <v>47</v>
      </c>
      <c r="I33" s="38" t="s">
        <v>54</v>
      </c>
      <c r="J33" s="5"/>
      <c r="K33" s="5"/>
    </row>
    <row r="34" spans="1:11" ht="197.25" customHeight="1" x14ac:dyDescent="0.2">
      <c r="A34" s="20">
        <v>4.7</v>
      </c>
      <c r="B34" s="6" t="s">
        <v>77</v>
      </c>
      <c r="C34" s="4" t="s">
        <v>78</v>
      </c>
      <c r="D34" s="7" t="s">
        <v>79</v>
      </c>
      <c r="E34" s="4" t="s">
        <v>80</v>
      </c>
      <c r="F34" s="37" t="s">
        <v>53</v>
      </c>
      <c r="G34" s="5" t="s">
        <v>46</v>
      </c>
      <c r="H34" s="41" t="s">
        <v>47</v>
      </c>
      <c r="I34" s="38" t="s">
        <v>81</v>
      </c>
      <c r="J34" s="5"/>
      <c r="K34" s="5"/>
    </row>
    <row r="35" spans="1:11" ht="47.25" customHeight="1" x14ac:dyDescent="0.2">
      <c r="A35" s="45">
        <v>4.8</v>
      </c>
      <c r="B35" s="6" t="s">
        <v>82</v>
      </c>
      <c r="C35" s="4" t="s">
        <v>83</v>
      </c>
      <c r="D35" s="7" t="s">
        <v>84</v>
      </c>
      <c r="E35" s="4" t="s">
        <v>44</v>
      </c>
      <c r="F35" s="48" t="s">
        <v>53</v>
      </c>
      <c r="G35" s="5" t="s">
        <v>46</v>
      </c>
      <c r="H35" s="41" t="s">
        <v>47</v>
      </c>
      <c r="I35" s="38" t="s">
        <v>54</v>
      </c>
      <c r="J35" s="5"/>
      <c r="K35" s="5"/>
    </row>
    <row r="36" spans="1:11" x14ac:dyDescent="0.2">
      <c r="A36" s="19">
        <v>5</v>
      </c>
      <c r="B36" s="63" t="s">
        <v>85</v>
      </c>
      <c r="C36" s="63"/>
      <c r="D36" s="63"/>
      <c r="E36" s="63"/>
      <c r="F36" s="63"/>
      <c r="G36" s="63"/>
      <c r="H36" s="63"/>
      <c r="I36" s="63"/>
      <c r="J36" s="63"/>
      <c r="K36" s="63"/>
    </row>
    <row r="37" spans="1:11" s="40" customFormat="1" ht="67.5" x14ac:dyDescent="0.2">
      <c r="A37" s="49">
        <v>5.0999999999999996</v>
      </c>
      <c r="B37" s="42" t="s">
        <v>86</v>
      </c>
      <c r="C37" s="4" t="s">
        <v>87</v>
      </c>
      <c r="D37" s="46" t="s">
        <v>88</v>
      </c>
      <c r="E37" s="46" t="s">
        <v>89</v>
      </c>
      <c r="F37" s="46" t="s">
        <v>90</v>
      </c>
      <c r="G37" s="41" t="s">
        <v>38</v>
      </c>
      <c r="H37" s="46" t="s">
        <v>91</v>
      </c>
      <c r="I37" s="47" t="s">
        <v>40</v>
      </c>
      <c r="J37" s="39"/>
      <c r="K37" s="39"/>
    </row>
    <row r="38" spans="1:11" s="40" customFormat="1" ht="67.5" x14ac:dyDescent="0.2">
      <c r="A38" s="49">
        <v>5.2</v>
      </c>
      <c r="B38" s="42" t="s">
        <v>92</v>
      </c>
      <c r="C38" s="4" t="s">
        <v>93</v>
      </c>
      <c r="D38" s="46" t="s">
        <v>94</v>
      </c>
      <c r="E38" s="38" t="s">
        <v>36</v>
      </c>
      <c r="F38" s="46" t="s">
        <v>95</v>
      </c>
      <c r="G38" s="41" t="s">
        <v>96</v>
      </c>
      <c r="H38" s="41" t="s">
        <v>47</v>
      </c>
      <c r="I38" s="47" t="s">
        <v>40</v>
      </c>
      <c r="J38" s="39"/>
      <c r="K38" s="39"/>
    </row>
    <row r="39" spans="1:11" ht="56.25" x14ac:dyDescent="0.2">
      <c r="A39" s="43">
        <v>5.3</v>
      </c>
      <c r="B39" s="44" t="s">
        <v>97</v>
      </c>
      <c r="C39" s="38" t="s">
        <v>98</v>
      </c>
      <c r="D39" s="36" t="s">
        <v>99</v>
      </c>
      <c r="E39" s="38" t="s">
        <v>36</v>
      </c>
      <c r="F39" s="38" t="s">
        <v>100</v>
      </c>
      <c r="G39" s="41" t="s">
        <v>38</v>
      </c>
      <c r="H39" s="41" t="s">
        <v>47</v>
      </c>
      <c r="I39" s="38" t="s">
        <v>54</v>
      </c>
      <c r="J39" s="41"/>
      <c r="K39" s="41"/>
    </row>
    <row r="40" spans="1:11" x14ac:dyDescent="0.2">
      <c r="A40" s="25"/>
      <c r="B40" s="50" t="s">
        <v>101</v>
      </c>
      <c r="C40" s="50"/>
      <c r="D40" s="50"/>
      <c r="E40" s="50"/>
      <c r="F40" s="50"/>
      <c r="G40" s="50"/>
      <c r="H40" s="50"/>
      <c r="I40" s="50"/>
      <c r="J40" s="50"/>
      <c r="K40" s="50"/>
    </row>
    <row r="41" spans="1:11" ht="14.25" customHeight="1" x14ac:dyDescent="0.2">
      <c r="A41" s="26"/>
      <c r="B41" s="51" t="s">
        <v>102</v>
      </c>
      <c r="C41" s="51"/>
      <c r="D41" s="51"/>
      <c r="E41" s="51"/>
      <c r="F41" s="51"/>
      <c r="G41" s="51"/>
      <c r="H41" s="51"/>
      <c r="I41" s="51"/>
      <c r="J41" s="51"/>
      <c r="K41" s="52"/>
    </row>
    <row r="42" spans="1:11" x14ac:dyDescent="0.2">
      <c r="A42" s="26"/>
      <c r="B42" s="51"/>
      <c r="C42" s="51"/>
      <c r="D42" s="51"/>
      <c r="E42" s="51"/>
      <c r="F42" s="51"/>
      <c r="G42" s="51"/>
      <c r="H42" s="51"/>
      <c r="I42" s="51"/>
      <c r="J42" s="51"/>
      <c r="K42" s="52"/>
    </row>
    <row r="43" spans="1:11" ht="21" customHeight="1" x14ac:dyDescent="0.2">
      <c r="A43" s="27"/>
      <c r="B43" s="28" t="s">
        <v>103</v>
      </c>
      <c r="C43" s="29"/>
      <c r="D43" s="29"/>
      <c r="E43" s="29"/>
      <c r="F43" s="29"/>
      <c r="G43" s="29"/>
      <c r="H43" s="29"/>
      <c r="I43" s="29"/>
      <c r="J43" s="29"/>
      <c r="K43" s="30"/>
    </row>
  </sheetData>
  <mergeCells count="30">
    <mergeCell ref="C4:D4"/>
    <mergeCell ref="C3:D3"/>
    <mergeCell ref="C2:D2"/>
    <mergeCell ref="C8:D8"/>
    <mergeCell ref="C7:D7"/>
    <mergeCell ref="C6:D6"/>
    <mergeCell ref="C5:D5"/>
    <mergeCell ref="C9:D9"/>
    <mergeCell ref="B36:K36"/>
    <mergeCell ref="B27:K27"/>
    <mergeCell ref="B25:K25"/>
    <mergeCell ref="D11:K11"/>
    <mergeCell ref="A15:C15"/>
    <mergeCell ref="A17:A18"/>
    <mergeCell ref="K17:K18"/>
    <mergeCell ref="I17:I18"/>
    <mergeCell ref="H17:H18"/>
    <mergeCell ref="E17:G17"/>
    <mergeCell ref="D17:D18"/>
    <mergeCell ref="C17:C18"/>
    <mergeCell ref="B17:B18"/>
    <mergeCell ref="B40:K40"/>
    <mergeCell ref="B41:K42"/>
    <mergeCell ref="E12:I12"/>
    <mergeCell ref="E15:I15"/>
    <mergeCell ref="D13:I13"/>
    <mergeCell ref="D14:I14"/>
    <mergeCell ref="B19:K19"/>
    <mergeCell ref="J17:J18"/>
    <mergeCell ref="B22:K22"/>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6"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MRPA-1160097302-410016</_dlc_DocId>
    <_dlc_DocIdUrl xmlns="8aefd74c-d14b-451e-bb38-cf3a729b3efa">
      <Url>https://fultonhogan.sharepoint.com/teams/PD05433/_layouts/15/DocIdRedir.aspx?ID=MRPA-1160097302-410016</Url>
      <Description>MRPA-1160097302-410016</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D504A1A2-E4FE-4DE8-BBA6-B70B13CC3F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2025-03-28T02:43:48Z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66059b71-e5a0-4f01-8149-c8bacbe75534</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Innovation">
    <vt:lpwstr/>
  </property>
  <property fmtid="{D5CDD505-2E9C-101B-9397-08002B2CF9AE}" pid="9" name="System">
    <vt:lpwstr/>
  </property>
</Properties>
</file>