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343655A-EE7B-406E-8006-CF49F19ED7CA}" xr6:coauthVersionLast="47" xr6:coauthVersionMax="47" xr10:uidLastSave="{00000000-0000-0000-0000-000000000000}"/>
  <bookViews>
    <workbookView xWindow="135" yWindow="615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R2" i="1"/>
  <c r="Q2" i="1"/>
  <c r="V2" i="1" a="1"/>
  <c r="V2" i="1" s="1"/>
  <c r="S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<sst xmlns="http://schemas.openxmlformats.org/spreadsheetml/2006/main" count="78" uniqueCount="47">
  <si>
    <t>Site Set out</t>
  </si>
  <si>
    <t>Surveyor</t>
  </si>
  <si>
    <t>Everysite</t>
  </si>
  <si>
    <t>Site Engineer</t>
  </si>
  <si>
    <t>QA FORM</t>
  </si>
  <si>
    <t>Inprocess Inspection</t>
  </si>
  <si>
    <t>As built information</t>
  </si>
  <si>
    <t>RAMM DATA SHEET</t>
  </si>
  <si>
    <t>Every Site</t>
  </si>
  <si>
    <t>In Process Inspection</t>
  </si>
  <si>
    <t>Asbuilt records</t>
  </si>
  <si>
    <t>Drawings</t>
  </si>
  <si>
    <t>As built drawings</t>
  </si>
  <si>
    <t>Site Engineer CHAR(AMP) PM</t>
  </si>
  <si>
    <t>RAMM DATA</t>
  </si>
  <si>
    <t>RAMM SHEET</t>
  </si>
  <si>
    <t>RAMM Sheet</t>
  </si>
  <si>
    <t>Site Set out as per construction plan provided with GPS location and 2D model provided by designers. Site set out inspected with designers/MSQA and client ensure criterea is acceptable.</t>
  </si>
  <si>
    <t>Onsite records/photos</t>
  </si>
  <si>
    <t>Kerb CHAR(AMP) Channel</t>
  </si>
  <si>
    <t>TDM Technical Standards - KC0001, KC0030, KC0031</t>
  </si>
  <si>
    <t xml:space="preserve">Kerb CHAR(AMP) Channel to be laid using precast hand-laid on compacted minimum 300mm GAP65 sub base with CIV &gt; 25. Concrete 20MPa @28 Days </t>
  </si>
  <si>
    <t>Clegg Sheet, photos. Concrete Plant Docket</t>
  </si>
  <si>
    <t>Channel Level</t>
  </si>
  <si>
    <t>TDM Technical Standards - KC0001</t>
  </si>
  <si>
    <t>Channels must be laid to flow water in the direction of the nearest cesspit in a manner such that no water ponds and match new road level. Channel grade to follow long-sections provided in IFC set.</t>
  </si>
  <si>
    <t>FH channel QA sheet/photos</t>
  </si>
  <si>
    <t xml:space="preserve">Concrete Footpaths </t>
  </si>
  <si>
    <t>TDM Technical Standards - FP0001</t>
  </si>
  <si>
    <t>10m Intervals</t>
  </si>
  <si>
    <t>Basecourse - 100mm Gap40 min. thickness     _x000D_
Clegg CIV &gt; 12 (frequency every 3m or minimum 4 spots per pour - excluding PX)_x000D_
Surfacing - Concrete 100mm and 20 MPa @ 28 days. 4kg/m3 black oxide with broom finish</t>
  </si>
  <si>
    <t>Service Covers and Street Furniture</t>
  </si>
  <si>
    <t xml:space="preserve">Visual </t>
  </si>
  <si>
    <t>AT Contract Specification 14000</t>
  </si>
  <si>
    <t xml:space="preserve">Service covers to be adjusted to new surface levels. Ensure no damage is done to street furniture in the vicinity while carrying out works. </t>
  </si>
  <si>
    <t>Nil</t>
  </si>
  <si>
    <t xml:space="preserve">Grass Berms </t>
  </si>
  <si>
    <t>ATCOP Section 12 Footpaths and Pedestrian Facilities</t>
  </si>
  <si>
    <t xml:space="preserve">100mm thick layer of compacted approved quality topsoil, free of weeds and stones and sowed with grass seeds. _x000D_
</t>
  </si>
  <si>
    <t>Photos</t>
  </si>
  <si>
    <t xml:space="preserve">Wooden Bollard CHAR(AMP) chain fence </t>
  </si>
  <si>
    <t>TDM Technical Standards - FE0012</t>
  </si>
  <si>
    <t xml:space="preserve">150mm post and 2500 spacing connected with chains._x000D_
Post 600mm inground with 75mm thick around and 150 thick at top collar with rebar. _x000D_
</t>
  </si>
  <si>
    <t>Timber board walk</t>
  </si>
  <si>
    <t>TES Design drawing RD-001 REVA</t>
  </si>
  <si>
    <t>150mm x 50mm H5 Timber Blocking_x000D_
200mm x 100mm H5 Timber Bearer_x000D_
250mm x 75mm H5 Timber joists 490mm centres._x000D_
150mm x 50mm rough sawn H5 Timber decking with non-slip geogrid_x000D_
M16 Bolts Marine Grade stainless steel expansion bolts into concrete rain garden wall</t>
  </si>
  <si>
    <t>Photos/dockets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</si>
</sst>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81"/>
  <sheetViews>
    <sheetView tabSelected="1" workbookViewId="0">
      <selection activeCell="U2" sqref="U2"/>
    </sheetView>
  </sheetViews>
  <sheetFormatPr defaultRowHeight="15" x14ac:dyDescent="0.25"/>
  <cols>
    <col min="1" max="1" width="6.85546875" customWidth="1"/>
    <col min="2" max="2" width="7.5703125" bestFit="1" customWidth="1"/>
    <col min="4" max="9" width="8.42578125" customWidth="1"/>
    <col min="10" max="10" width="2.5703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2.42578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2" x14ac:dyDescent="0.25">
      <c r="A2">
        <v>1</v>
      </c>
      <c r="B2" t="s">
        <v>0</v>
      </c>
      <c r="C2" t="s">
        <v>1</v>
      </c>
      <c r="D2" t="s">
        <v>1</v>
      </c>
      <c r="E2" t="s">
        <v>2</v>
      </c>
      <c r="F2" s="1" t="s">
        <v>17</v>
      </c>
      <c r="G2" t="s">
        <v>5</v>
      </c>
      <c r="H2" t="s">
        <v>18</v>
      </c>
      <c r="I2" t="s">
        <v>3</v>
      </c>
      <c r="L2" t="str">
        <f>A2&amp;" - "&amp;B2</f>
        <v>1 - Site Set out</v>
      </c>
      <c r="M2" t="str">
        <f>"VERIFICATION ACTIVITY: "&amp;C2</f>
        <v>VERIFICATION ACTIVITY: Surveyor</v>
      </c>
      <c r="N2" t="str">
        <f>"METHODS OR REFERENCE: "&amp;D2</f>
        <v>METHODS OR REFERENCE: Surveyor</v>
      </c>
      <c r="O2" t="str">
        <f>"FREQUENCY: "&amp;E2</f>
        <v>FREQUENCY: Everysite</v>
      </c>
      <c r="P2" t="str">
        <f>"ACCEPTANCE CRITERIA: "&amp;F2</f>
        <v>ACCEPTANCE CRITERIA: Site Set out as per construction plan provided with GPS location and 2D model provided by designers. Site set out inspected with designers/MSQA and client ensure criterea is acceptable.</v>
      </c>
      <c r="Q2" t="str">
        <f>"HOLD POINT: "&amp;G2</f>
        <v>HOLD POINT: Inprocess Inspection</v>
      </c>
      <c r="R2" t="str">
        <f>"RECORDS: "&amp;H2</f>
        <v>RECORDS: Onsite records/photos</v>
      </c>
      <c r="S2" t="str">
        <f>"ONSITE RESPONSIBILITY: "&amp;I2</f>
        <v>ONSITE RESPONSIBILITY: Site Engineer</v>
      </c>
      <c r="V2" t="str" cm="1">
        <f t="array" ref="V2:V81">_xlfn.FILTERXML("&lt;t&gt;&lt;s&gt;"&amp;_xlfn.TEXTJOIN("&lt;/s&gt;&lt;s&gt;",,L2:S40)&amp;"&lt;/s&gt;&lt;/t&gt;","//s")</f>
        <v>1 - Site Set out</v>
      </c>
    </row>
    <row r="3" spans="1:22" x14ac:dyDescent="0.25">
      <c r="A3">
        <v>2</v>
      </c>
      <c r="B3" t="s">
        <v>19</v>
      </c>
      <c r="C3" t="s">
        <v>4</v>
      </c>
      <c r="D3" t="s">
        <v>20</v>
      </c>
      <c r="E3" t="s">
        <v>2</v>
      </c>
      <c r="F3" s="1" t="s">
        <v>21</v>
      </c>
      <c r="G3" t="s">
        <v>5</v>
      </c>
      <c r="H3" t="s">
        <v>22</v>
      </c>
      <c r="I3" t="s">
        <v>3</v>
      </c>
      <c r="L3" t="str">
        <f t="shared" ref="L3:L11" si="0">A3&amp;" - "&amp;B3</f>
        <v>2 - Kerb CHAR(AMP) Channel</v>
      </c>
      <c r="M3" t="str">
        <f t="shared" ref="M3:M11" si="1">"VERIFICATION ACTIVITY: "&amp;C3</f>
        <v>VERIFICATION ACTIVITY: QA FORM</v>
      </c>
      <c r="N3" t="str">
        <f t="shared" ref="N3:N11" si="2">"METHODS OR REFERENCE: "&amp;D3</f>
        <v>METHODS OR REFERENCE: TDM Technical Standards - KC0001, KC0030, KC0031</v>
      </c>
      <c r="O3" t="str">
        <f t="shared" ref="O3:O11" si="3">"FREQUENCY: "&amp;E3</f>
        <v>FREQUENCY: Everysite</v>
      </c>
      <c r="P3" t="str">
        <f t="shared" ref="P3:P11" si="4">"ACCEPTANCE CRITERIA: "&amp;F3</f>
        <v xml:space="preserve">ACCEPTANCE CRITERIA: Kerb CHAR(AMP) Channel to be laid using precast hand-laid on compacted minimum 300mm GAP65 sub base with CIV &gt; 25. Concrete 20MPa @28 Days </v>
      </c>
      <c r="Q3" t="str">
        <f t="shared" ref="Q3:Q11" si="5">"HOLD POINT: "&amp;G3</f>
        <v>HOLD POINT: Inprocess Inspection</v>
      </c>
      <c r="R3" t="str">
        <f t="shared" ref="R3:R11" si="6">"RECORDS: "&amp;H3</f>
        <v>RECORDS: Clegg Sheet, photos. Concrete Plant Docket</v>
      </c>
      <c r="S3" t="str">
        <f t="shared" ref="S3:S11" si="7">"ONSITE RESPONSIBILITY: "&amp;I3</f>
        <v>ONSITE RESPONSIBILITY: Site Engineer</v>
      </c>
      <c r="V3" t="str">
        <v>VERIFICATION ACTIVITY: Surveyor</v>
      </c>
    </row>
    <row r="4" spans="1:22" x14ac:dyDescent="0.25">
      <c r="A4">
        <v>3</v>
      </c>
      <c r="B4" t="s">
        <v>23</v>
      </c>
      <c r="C4" t="s">
        <v>4</v>
      </c>
      <c r="D4" t="s">
        <v>24</v>
      </c>
      <c r="E4" t="s">
        <v>2</v>
      </c>
      <c r="F4" s="1" t="s">
        <v>25</v>
      </c>
      <c r="G4" t="s">
        <v>5</v>
      </c>
      <c r="H4" t="s">
        <v>26</v>
      </c>
      <c r="I4" t="s">
        <v>3</v>
      </c>
      <c r="L4" t="str">
        <f t="shared" si="0"/>
        <v>3 - Channel Level</v>
      </c>
      <c r="M4" t="str">
        <f t="shared" si="1"/>
        <v>VERIFICATION ACTIVITY: QA FORM</v>
      </c>
      <c r="N4" t="str">
        <f t="shared" si="2"/>
        <v>METHODS OR REFERENCE: TDM Technical Standards - KC0001</v>
      </c>
      <c r="O4" t="str">
        <f t="shared" si="3"/>
        <v>FREQUENCY: Everysite</v>
      </c>
      <c r="P4" t="str">
        <f t="shared" si="4"/>
        <v>ACCEPTANCE CRITERIA: Channels must be laid to flow water in the direction of the nearest cesspit in a manner such that no water ponds and match new road level. Channel grade to follow long-sections provided in IFC set.</v>
      </c>
      <c r="Q4" t="str">
        <f t="shared" si="5"/>
        <v>HOLD POINT: Inprocess Inspection</v>
      </c>
      <c r="R4" t="str">
        <f t="shared" si="6"/>
        <v>RECORDS: FH channel QA sheet/photos</v>
      </c>
      <c r="S4" t="str">
        <f t="shared" si="7"/>
        <v>ONSITE RESPONSIBILITY: Site Engineer</v>
      </c>
      <c r="V4" t="str">
        <v>METHODS OR REFERENCE: Surveyor</v>
      </c>
    </row>
    <row r="5" spans="1:22" x14ac:dyDescent="0.25">
      <c r="A5">
        <v>4</v>
      </c>
      <c r="B5" t="s">
        <v>27</v>
      </c>
      <c r="C5" t="s">
        <v>4</v>
      </c>
      <c r="D5" t="s">
        <v>28</v>
      </c>
      <c r="E5" t="s">
        <v>29</v>
      </c>
      <c r="F5" s="1" t="s">
        <v>30</v>
      </c>
      <c r="G5" t="s">
        <v>5</v>
      </c>
      <c r="H5" t="s">
        <v>22</v>
      </c>
      <c r="I5" t="s">
        <v>3</v>
      </c>
      <c r="L5" t="str">
        <f t="shared" si="0"/>
        <v xml:space="preserve">4 - Concrete Footpaths </v>
      </c>
      <c r="M5" t="str">
        <f t="shared" si="1"/>
        <v>VERIFICATION ACTIVITY: QA FORM</v>
      </c>
      <c r="N5" t="str">
        <f t="shared" si="2"/>
        <v>METHODS OR REFERENCE: TDM Technical Standards - FP0001</v>
      </c>
      <c r="O5" t="str">
        <f t="shared" si="3"/>
        <v>FREQUENCY: 10m Intervals</v>
      </c>
      <c r="P5" t="str">
        <f t="shared" si="4"/>
        <v>ACCEPTANCE CRITERIA: Basecourse - 100mm Gap40 min. thickness     _x000D_
Clegg CIV &gt; 12 (frequency every 3m or minimum 4 spots per pour - excluding PX)_x000D_
Surfacing - Concrete 100mm and 20 MPa @ 28 days. 4kg/m3 black oxide with broom finish</v>
      </c>
      <c r="Q5" t="str">
        <f t="shared" si="5"/>
        <v>HOLD POINT: Inprocess Inspection</v>
      </c>
      <c r="R5" t="str">
        <f t="shared" si="6"/>
        <v>RECORDS: Clegg Sheet, photos. Concrete Plant Docket</v>
      </c>
      <c r="S5" t="str">
        <f t="shared" si="7"/>
        <v>ONSITE RESPONSIBILITY: Site Engineer</v>
      </c>
      <c r="V5" t="str">
        <v>FREQUENCY: Everysite</v>
      </c>
    </row>
    <row r="6" spans="1:22" x14ac:dyDescent="0.25">
      <c r="A6">
        <v>5</v>
      </c>
      <c r="B6" t="s">
        <v>31</v>
      </c>
      <c r="C6" t="s">
        <v>32</v>
      </c>
      <c r="D6" t="s">
        <v>33</v>
      </c>
      <c r="E6" t="s">
        <v>2</v>
      </c>
      <c r="F6" s="1" t="s">
        <v>34</v>
      </c>
      <c r="G6" t="s">
        <v>5</v>
      </c>
      <c r="H6" t="s">
        <v>35</v>
      </c>
      <c r="I6" t="s">
        <v>3</v>
      </c>
      <c r="L6" t="str">
        <f t="shared" si="0"/>
        <v>5 - Service Covers and Street Furniture</v>
      </c>
      <c r="M6" t="str">
        <f t="shared" si="1"/>
        <v xml:space="preserve">VERIFICATION ACTIVITY: Visual </v>
      </c>
      <c r="N6" t="str">
        <f t="shared" si="2"/>
        <v>METHODS OR REFERENCE: AT Contract Specification 14000</v>
      </c>
      <c r="O6" t="str">
        <f t="shared" si="3"/>
        <v>FREQUENCY: Everysite</v>
      </c>
      <c r="P6" t="str">
        <f t="shared" si="4"/>
        <v xml:space="preserve">ACCEPTANCE CRITERIA: Service covers to be adjusted to new surface levels. Ensure no damage is done to street furniture in the vicinity while carrying out works. </v>
      </c>
      <c r="Q6" t="str">
        <f t="shared" si="5"/>
        <v>HOLD POINT: Inprocess Inspection</v>
      </c>
      <c r="R6" t="str">
        <f t="shared" si="6"/>
        <v>RECORDS: Nil</v>
      </c>
      <c r="S6" t="str">
        <f t="shared" si="7"/>
        <v>ONSITE RESPONSIBILITY: Site Engineer</v>
      </c>
      <c r="V6" t="str">
        <v>ACCEPTANCE CRITERIA: Site Set out as per construction plan provided with GPS location and 2D model provided by designers. Site set out inspected with designers/MSQA and client ensure criterea is acceptable.</v>
      </c>
    </row>
    <row r="7" spans="1:22" x14ac:dyDescent="0.25">
      <c r="A7">
        <v>6</v>
      </c>
      <c r="B7" t="s">
        <v>36</v>
      </c>
      <c r="C7" t="s">
        <v>32</v>
      </c>
      <c r="D7" t="s">
        <v>37</v>
      </c>
      <c r="E7" t="s">
        <v>2</v>
      </c>
      <c r="F7" s="1" t="s">
        <v>38</v>
      </c>
      <c r="G7" t="s">
        <v>5</v>
      </c>
      <c r="H7" t="s">
        <v>39</v>
      </c>
      <c r="I7" t="s">
        <v>3</v>
      </c>
      <c r="L7" t="str">
        <f t="shared" si="0"/>
        <v xml:space="preserve">6 - Grass Berms </v>
      </c>
      <c r="M7" t="str">
        <f t="shared" si="1"/>
        <v xml:space="preserve">VERIFICATION ACTIVITY: Visual </v>
      </c>
      <c r="N7" t="str">
        <f t="shared" si="2"/>
        <v>METHODS OR REFERENCE: ATCOP Section 12 Footpaths and Pedestrian Facilities</v>
      </c>
      <c r="O7" t="str">
        <f t="shared" si="3"/>
        <v>FREQUENCY: Everysite</v>
      </c>
      <c r="P7" t="str">
        <f t="shared" si="4"/>
        <v xml:space="preserve">ACCEPTANCE CRITERIA: 100mm thick layer of compacted approved quality topsoil, free of weeds and stones and sowed with grass seeds. _x000D_
</v>
      </c>
      <c r="Q7" t="str">
        <f t="shared" si="5"/>
        <v>HOLD POINT: Inprocess Inspection</v>
      </c>
      <c r="R7" t="str">
        <f t="shared" si="6"/>
        <v>RECORDS: Photos</v>
      </c>
      <c r="S7" t="str">
        <f t="shared" si="7"/>
        <v>ONSITE RESPONSIBILITY: Site Engineer</v>
      </c>
      <c r="V7" t="str">
        <v>HOLD POINT: Inprocess Inspection</v>
      </c>
    </row>
    <row r="8" spans="1:22" x14ac:dyDescent="0.25">
      <c r="A8">
        <v>7</v>
      </c>
      <c r="B8" t="s">
        <v>40</v>
      </c>
      <c r="C8" t="s">
        <v>32</v>
      </c>
      <c r="D8" t="s">
        <v>41</v>
      </c>
      <c r="E8" t="s">
        <v>2</v>
      </c>
      <c r="F8" s="1" t="s">
        <v>42</v>
      </c>
      <c r="G8" t="s">
        <v>5</v>
      </c>
      <c r="H8" s="1" t="s">
        <v>39</v>
      </c>
      <c r="I8" t="s">
        <v>3</v>
      </c>
      <c r="L8" t="str">
        <f t="shared" si="0"/>
        <v xml:space="preserve">7 - Wooden Bollard CHAR(AMP) chain fence </v>
      </c>
      <c r="M8" t="str">
        <f t="shared" si="1"/>
        <v xml:space="preserve">VERIFICATION ACTIVITY: Visual </v>
      </c>
      <c r="N8" t="str">
        <f t="shared" si="2"/>
        <v>METHODS OR REFERENCE: TDM Technical Standards - FE0012</v>
      </c>
      <c r="O8" t="str">
        <f t="shared" si="3"/>
        <v>FREQUENCY: Everysite</v>
      </c>
      <c r="P8" t="str">
        <f t="shared" si="4"/>
        <v xml:space="preserve">ACCEPTANCE CRITERIA: 150mm post and 2500 spacing connected with chains._x000D_
Post 600mm inground with 75mm thick around and 150 thick at top collar with rebar. _x000D_
</v>
      </c>
      <c r="Q8" t="str">
        <f t="shared" si="5"/>
        <v>HOLD POINT: Inprocess Inspection</v>
      </c>
      <c r="R8" t="str">
        <f t="shared" si="6"/>
        <v>RECORDS: Photos</v>
      </c>
      <c r="S8" t="str">
        <f t="shared" si="7"/>
        <v>ONSITE RESPONSIBILITY: Site Engineer</v>
      </c>
      <c r="V8" t="str">
        <v>RECORDS: Onsite records/photos</v>
      </c>
    </row>
    <row r="9" spans="1:22" x14ac:dyDescent="0.25">
      <c r="A9">
        <v>8</v>
      </c>
      <c r="B9" t="s">
        <v>43</v>
      </c>
      <c r="C9" t="s">
        <v>32</v>
      </c>
      <c r="D9" t="s">
        <v>44</v>
      </c>
      <c r="E9" t="s">
        <v>2</v>
      </c>
      <c r="F9" s="1" t="s">
        <v>45</v>
      </c>
      <c r="G9" t="s">
        <v>5</v>
      </c>
      <c r="H9" t="s">
        <v>46</v>
      </c>
      <c r="I9" t="s">
        <v>3</v>
      </c>
      <c r="L9" t="str">
        <f t="shared" si="0"/>
        <v>8 - Timber board walk</v>
      </c>
      <c r="M9" t="str">
        <f t="shared" si="1"/>
        <v xml:space="preserve">VERIFICATION ACTIVITY: Visual </v>
      </c>
      <c r="N9" t="str">
        <f t="shared" si="2"/>
        <v>METHODS OR REFERENCE: TES Design drawing RD-001 REVA</v>
      </c>
      <c r="O9" t="str">
        <f t="shared" si="3"/>
        <v>FREQUENCY: Everysite</v>
      </c>
      <c r="P9" t="str">
        <f t="shared" si="4"/>
        <v>ACCEPTANCE CRITERIA: 150mm x 50mm H5 Timber Blocking_x000D_
200mm x 100mm H5 Timber Bearer_x000D_
250mm x 75mm H5 Timber joists 490mm centres._x000D_
150mm x 50mm rough sawn H5 Timber decking with non-slip geogrid_x000D_
M16 Bolts Marine Grade stainless steel expansion bolts into concrete rain garden wall</v>
      </c>
      <c r="Q9" t="str">
        <f t="shared" si="5"/>
        <v>HOLD POINT: Inprocess Inspection</v>
      </c>
      <c r="R9" t="str">
        <f t="shared" si="6"/>
        <v>RECORDS: Photos/dockets</v>
      </c>
      <c r="S9" t="str">
        <f t="shared" si="7"/>
        <v>ONSITE RESPONSIBILITY: Site Engineer</v>
      </c>
      <c r="V9" t="str">
        <v>ONSITE RESPONSIBILITY: Site Engineer</v>
      </c>
    </row>
    <row r="10" spans="1:22" x14ac:dyDescent="0.25">
      <c r="A10">
        <v>9</v>
      </c>
      <c r="B10" t="s">
        <v>6</v>
      </c>
      <c r="C10" t="s">
        <v>11</v>
      </c>
      <c r="D10" s="1"/>
      <c r="E10" t="s">
        <v>8</v>
      </c>
      <c r="F10" s="1" t="s">
        <v>12</v>
      </c>
      <c r="G10" t="s">
        <v>9</v>
      </c>
      <c r="H10" s="1" t="s">
        <v>10</v>
      </c>
      <c r="I10" t="s">
        <v>13</v>
      </c>
      <c r="L10" t="str">
        <f t="shared" si="0"/>
        <v>9 - As built information</v>
      </c>
      <c r="M10" t="str">
        <f t="shared" si="1"/>
        <v>VERIFICATION ACTIVITY: Drawings</v>
      </c>
      <c r="N10" t="str">
        <f t="shared" si="2"/>
        <v xml:space="preserve">METHODS OR REFERENCE: </v>
      </c>
      <c r="O10" t="str">
        <f t="shared" si="3"/>
        <v>FREQUENCY: Every Site</v>
      </c>
      <c r="P10" t="str">
        <f t="shared" si="4"/>
        <v>ACCEPTANCE CRITERIA: As built drawings</v>
      </c>
      <c r="Q10" t="str">
        <f t="shared" si="5"/>
        <v>HOLD POINT: In Process Inspection</v>
      </c>
      <c r="R10" t="str">
        <f t="shared" si="6"/>
        <v>RECORDS: Asbuilt records</v>
      </c>
      <c r="S10" t="str">
        <f t="shared" si="7"/>
        <v>ONSITE RESPONSIBILITY: Site Engineer CHAR(AMP) PM</v>
      </c>
      <c r="V10" t="str">
        <v>2 - Kerb CHAR(AMP) Channel</v>
      </c>
    </row>
    <row r="11" spans="1:22" x14ac:dyDescent="0.25">
      <c r="A11">
        <v>10</v>
      </c>
      <c r="B11" t="s">
        <v>14</v>
      </c>
      <c r="C11" t="s">
        <v>7</v>
      </c>
      <c r="E11" t="s">
        <v>8</v>
      </c>
      <c r="F11" t="s">
        <v>15</v>
      </c>
      <c r="G11" t="s">
        <v>9</v>
      </c>
      <c r="H11" t="s">
        <v>16</v>
      </c>
      <c r="I11" t="s">
        <v>13</v>
      </c>
      <c r="L11" t="str">
        <f t="shared" si="0"/>
        <v>10 - RAMM DATA</v>
      </c>
      <c r="M11" t="str">
        <f t="shared" si="1"/>
        <v>VERIFICATION ACTIVITY: RAMM DATA SHEET</v>
      </c>
      <c r="N11" t="str">
        <f t="shared" si="2"/>
        <v xml:space="preserve">METHODS OR REFERENCE: </v>
      </c>
      <c r="O11" t="str">
        <f t="shared" si="3"/>
        <v>FREQUENCY: Every Site</v>
      </c>
      <c r="P11" t="str">
        <f t="shared" si="4"/>
        <v>ACCEPTANCE CRITERIA: RAMM SHEET</v>
      </c>
      <c r="Q11" t="str">
        <f t="shared" si="5"/>
        <v>HOLD POINT: In Process Inspection</v>
      </c>
      <c r="R11" t="str">
        <f t="shared" si="6"/>
        <v>RECORDS: RAMM Sheet</v>
      </c>
      <c r="S11" t="str">
        <f t="shared" si="7"/>
        <v>ONSITE RESPONSIBILITY: Site Engineer CHAR(AMP) PM</v>
      </c>
      <c r="V11" t="str">
        <v>VERIFICATION ACTIVITY: QA FORM</v>
      </c>
    </row>
    <row r="12" spans="1:22" x14ac:dyDescent="0.25">
      <c r="V12" t="str">
        <v>METHODS OR REFERENCE: TDM Technical Standards - KC0001, KC0030, KC0031</v>
      </c>
    </row>
    <row r="13" spans="1:22" x14ac:dyDescent="0.25">
      <c r="V13" t="str">
        <v>FREQUENCY: Everysite</v>
      </c>
    </row>
    <row r="14" spans="1:22" x14ac:dyDescent="0.25">
      <c r="V14" t="str">
        <v>ACCEPTANCE CRITERIA: Kerb CHAR(AMP) Channel to be laid using precast hand-laid on compacted minimum 300mm GAP65 sub base with CIV &gt; 25. Concrete 20MPa @28 Days</v>
      </c>
    </row>
    <row r="15" spans="1:22" x14ac:dyDescent="0.25">
      <c r="V15" t="str">
        <v>HOLD POINT: Inprocess Inspection</v>
      </c>
    </row>
    <row r="16" spans="1:22" x14ac:dyDescent="0.25">
      <c r="V16" t="str">
        <v>RECORDS: Clegg Sheet, photos. Concrete Plant Docket</v>
      </c>
    </row>
    <row r="17" spans="6:22" x14ac:dyDescent="0.25">
      <c r="V17" t="str">
        <v>ONSITE RESPONSIBILITY: Site Engineer</v>
      </c>
    </row>
    <row r="18" spans="6:22" x14ac:dyDescent="0.25">
      <c r="V18" t="str">
        <v>3 - Channel Level</v>
      </c>
    </row>
    <row r="19" spans="6:22" x14ac:dyDescent="0.25">
      <c r="V19" t="str">
        <v>VERIFICATION ACTIVITY: QA FORM</v>
      </c>
    </row>
    <row r="20" spans="6:22" x14ac:dyDescent="0.25">
      <c r="V20" t="str">
        <v>METHODS OR REFERENCE: TDM Technical Standards - KC0001</v>
      </c>
    </row>
    <row r="21" spans="6:22" x14ac:dyDescent="0.25">
      <c r="V21" t="str">
        <v>FREQUENCY: Everysite</v>
      </c>
    </row>
    <row r="22" spans="6:22" x14ac:dyDescent="0.25">
      <c r="V22" t="str">
        <v>ACCEPTANCE CRITERIA: Channels must be laid to flow water in the direction of the nearest cesspit in a manner such that no water ponds and match new road level. Channel grade to follow long-sections provided in IFC set.</v>
      </c>
    </row>
    <row r="23" spans="6:22" x14ac:dyDescent="0.25">
      <c r="V23" t="str">
        <v>HOLD POINT: Inprocess Inspection</v>
      </c>
    </row>
    <row r="24" spans="6:22" x14ac:dyDescent="0.25">
      <c r="V24" t="str">
        <v>RECORDS: FH channel QA sheet/photos</v>
      </c>
    </row>
    <row r="25" spans="6:22" x14ac:dyDescent="0.25">
      <c r="V25" t="str">
        <v>ONSITE RESPONSIBILITY: Site Engineer</v>
      </c>
    </row>
    <row r="26" spans="6:22" x14ac:dyDescent="0.25">
      <c r="V26" t="str">
        <v>4 - Concrete Footpaths</v>
      </c>
    </row>
    <row r="27" spans="6:22" x14ac:dyDescent="0.25">
      <c r="V27" t="str">
        <v>VERIFICATION ACTIVITY: QA FORM</v>
      </c>
    </row>
    <row r="28" spans="6:22" x14ac:dyDescent="0.25">
      <c r="F28" s="1"/>
      <c r="V28" t="str">
        <v>METHODS OR REFERENCE: TDM Technical Standards - FP0001</v>
      </c>
    </row>
    <row r="29" spans="6:22" x14ac:dyDescent="0.25">
      <c r="V29" t="str">
        <v>FREQUENCY: 10m Intervals</v>
      </c>
    </row>
    <row r="30" spans="6:22" x14ac:dyDescent="0.25">
      <c r="F30" s="1"/>
      <c r="V30" t="str">
        <v>ACCEPTANCE CRITERIA: Basecourse - 100mm Gap40 min. thickness     
Clegg CIV &gt; 12 (frequency every 3m or minimum 4 spots per pour - excluding PX)
Surfacing - Concrete 100mm and 20 MPa @ 28 days. 4kg/m3 black oxide with broom finish</v>
      </c>
    </row>
    <row r="31" spans="6:22" x14ac:dyDescent="0.25">
      <c r="V31" t="str">
        <v>HOLD POINT: Inprocess Inspection</v>
      </c>
    </row>
    <row r="32" spans="6:22" x14ac:dyDescent="0.25">
      <c r="V32" t="str">
        <v>RECORDS: Clegg Sheet, photos. Concrete Plant Docket</v>
      </c>
    </row>
    <row r="33" spans="22:22" x14ac:dyDescent="0.25">
      <c r="V33" t="str">
        <v>ONSITE RESPONSIBILITY: Site Engineer</v>
      </c>
    </row>
    <row r="34" spans="22:22" x14ac:dyDescent="0.25">
      <c r="V34" t="str">
        <v>5 - Service Covers and Street Furniture</v>
      </c>
    </row>
    <row r="35" spans="22:22" x14ac:dyDescent="0.25">
      <c r="V35" t="str">
        <v>VERIFICATION ACTIVITY: Visual</v>
      </c>
    </row>
    <row r="36" spans="22:22" x14ac:dyDescent="0.25">
      <c r="V36" t="str">
        <v>METHODS OR REFERENCE: AT Contract Specification 14000</v>
      </c>
    </row>
    <row r="37" spans="22:22" x14ac:dyDescent="0.25">
      <c r="V37" t="str">
        <v>FREQUENCY: Everysite</v>
      </c>
    </row>
    <row r="38" spans="22:22" x14ac:dyDescent="0.25">
      <c r="V38" t="str">
        <v>ACCEPTANCE CRITERIA: Service covers to be adjusted to new surface levels. Ensure no damage is done to street furniture in the vicinity while carrying out works.</v>
      </c>
    </row>
    <row r="39" spans="22:22" x14ac:dyDescent="0.25">
      <c r="V39" t="str">
        <v>HOLD POINT: Inprocess Inspection</v>
      </c>
    </row>
    <row r="40" spans="22:22" x14ac:dyDescent="0.25">
      <c r="V40" t="str">
        <v>RECORDS: Nil</v>
      </c>
    </row>
    <row r="41" spans="22:22" x14ac:dyDescent="0.25">
      <c r="V41" t="str">
        <v>ONSITE RESPONSIBILITY: Site Engineer</v>
      </c>
    </row>
    <row r="42" spans="22:22" x14ac:dyDescent="0.25">
      <c r="V42" t="str">
        <v>6 - Grass Berms</v>
      </c>
    </row>
    <row r="43" spans="22:22" x14ac:dyDescent="0.25">
      <c r="V43" t="str">
        <v>VERIFICATION ACTIVITY: Visual</v>
      </c>
    </row>
    <row r="44" spans="22:22" x14ac:dyDescent="0.25">
      <c r="V44" t="str">
        <v>METHODS OR REFERENCE: ATCOP Section 12 Footpaths and Pedestrian Facilities</v>
      </c>
    </row>
    <row r="45" spans="22:22" x14ac:dyDescent="0.25">
      <c r="V45" t="str">
        <v>FREQUENCY: Everysite</v>
      </c>
    </row>
    <row r="46" spans="22:22" x14ac:dyDescent="0.25">
      <c r="V46" t="str">
        <v>ACCEPTANCE CRITERIA: 100mm thick layer of compacted approved quality topsoil, free of weeds and stones and sowed with grass seeds.</v>
      </c>
    </row>
    <row r="47" spans="22:22" x14ac:dyDescent="0.25">
      <c r="V47" t="str">
        <v>HOLD POINT: Inprocess Inspection</v>
      </c>
    </row>
    <row r="48" spans="22:22" x14ac:dyDescent="0.25">
      <c r="V48" t="str">
        <v>RECORDS: Photos</v>
      </c>
    </row>
    <row r="49" spans="22:22" x14ac:dyDescent="0.25">
      <c r="V49" t="str">
        <v>ONSITE RESPONSIBILITY: Site Engineer</v>
      </c>
    </row>
    <row r="50" spans="22:22" x14ac:dyDescent="0.25">
      <c r="V50" t="str">
        <v>7 - Wooden Bollard CHAR(AMP) chain fence</v>
      </c>
    </row>
    <row r="51" spans="22:22" x14ac:dyDescent="0.25">
      <c r="V51" t="str">
        <v>VERIFICATION ACTIVITY: Visual</v>
      </c>
    </row>
    <row r="52" spans="22:22" x14ac:dyDescent="0.25">
      <c r="V52" t="str">
        <v>METHODS OR REFERENCE: TDM Technical Standards - FE0012</v>
      </c>
    </row>
    <row r="53" spans="22:22" x14ac:dyDescent="0.25">
      <c r="V53" t="str">
        <v>FREQUENCY: Everysite</v>
      </c>
    </row>
    <row r="54" spans="22:22" x14ac:dyDescent="0.25">
      <c r="V54" t="str">
        <v>ACCEPTANCE CRITERIA: 150mm post and 2500 spacing connected with chains.
Post 600mm inground with 75mm thick around and 150 thick at top collar with rebar.</v>
      </c>
    </row>
    <row r="55" spans="22:22" x14ac:dyDescent="0.25">
      <c r="V55" t="str">
        <v>HOLD POINT: Inprocess Inspection</v>
      </c>
    </row>
    <row r="56" spans="22:22" x14ac:dyDescent="0.25">
      <c r="V56" t="str">
        <v>RECORDS: Photos</v>
      </c>
    </row>
    <row r="57" spans="22:22" x14ac:dyDescent="0.25">
      <c r="V57" t="str">
        <v>ONSITE RESPONSIBILITY: Site Engineer</v>
      </c>
    </row>
    <row r="58" spans="22:22" x14ac:dyDescent="0.25">
      <c r="V58" t="str">
        <v>8 - Timber board walk</v>
      </c>
    </row>
    <row r="59" spans="22:22" x14ac:dyDescent="0.25">
      <c r="V59" t="str">
        <v>VERIFICATION ACTIVITY: Visual</v>
      </c>
    </row>
    <row r="60" spans="22:22" x14ac:dyDescent="0.25">
      <c r="V60" t="str">
        <v>METHODS OR REFERENCE: TES Design drawing RD-001 REVA</v>
      </c>
    </row>
    <row r="61" spans="22:22" x14ac:dyDescent="0.25">
      <c r="V61" t="str">
        <v>FREQUENCY: Everysite</v>
      </c>
    </row>
    <row r="62" spans="22:22" x14ac:dyDescent="0.25">
      <c r="V62" t="str">
        <v>ACCEPTANCE CRITERIA: 150mm x 50mm H5 Timber Blocking
200mm x 100mm H5 Timber Bearer
250mm x 75mm H5 Timber joists 490mm centres.
150mm x 50mm rough sawn H5 Timber decking with non-slip geogrid
M16 Bolts Marine Grade stainless steel expansion bolts into concrete rain garden wall</v>
      </c>
    </row>
    <row r="63" spans="22:22" x14ac:dyDescent="0.25">
      <c r="V63" t="str">
        <v>HOLD POINT: Inprocess Inspection</v>
      </c>
    </row>
    <row r="64" spans="22:22" x14ac:dyDescent="0.25">
      <c r="V64" t="str">
        <v>RECORDS: Photos/dockets</v>
      </c>
    </row>
    <row r="65" spans="22:22" x14ac:dyDescent="0.25">
      <c r="V65" t="str">
        <v>ONSITE RESPONSIBILITY: Site Engineer</v>
      </c>
    </row>
    <row r="66" spans="22:22" x14ac:dyDescent="0.25">
      <c r="V66" t="str">
        <v>9 - As built information</v>
      </c>
    </row>
    <row r="67" spans="22:22" x14ac:dyDescent="0.25">
      <c r="V67" t="str">
        <v>VERIFICATION ACTIVITY: Drawings</v>
      </c>
    </row>
    <row r="68" spans="22:22" x14ac:dyDescent="0.25">
      <c r="V68" t="str">
        <v>METHODS OR REFERENCE:</v>
      </c>
    </row>
    <row r="69" spans="22:22" x14ac:dyDescent="0.25">
      <c r="V69" t="str">
        <v>FREQUENCY: Every Site</v>
      </c>
    </row>
    <row r="70" spans="22:22" x14ac:dyDescent="0.25">
      <c r="V70" t="str">
        <v>ACCEPTANCE CRITERIA: As built drawings</v>
      </c>
    </row>
    <row r="71" spans="22:22" x14ac:dyDescent="0.25">
      <c r="V71" t="str">
        <v>HOLD POINT: In Process Inspection</v>
      </c>
    </row>
    <row r="72" spans="22:22" x14ac:dyDescent="0.25">
      <c r="V72" t="str">
        <v>RECORDS: Asbuilt records</v>
      </c>
    </row>
    <row r="73" spans="22:22" x14ac:dyDescent="0.25">
      <c r="V73" t="str">
        <v>ONSITE RESPONSIBILITY: Site Engineer CHAR(AMP) PM</v>
      </c>
    </row>
    <row r="74" spans="22:22" x14ac:dyDescent="0.25">
      <c r="V74" t="str">
        <v>10 - RAMM DATA</v>
      </c>
    </row>
    <row r="75" spans="22:22" x14ac:dyDescent="0.25">
      <c r="V75" t="str">
        <v>VERIFICATION ACTIVITY: RAMM DATA SHEET</v>
      </c>
    </row>
    <row r="76" spans="22:22" x14ac:dyDescent="0.25">
      <c r="V76" t="str">
        <v>METHODS OR REFERENCE:</v>
      </c>
    </row>
    <row r="77" spans="22:22" x14ac:dyDescent="0.25">
      <c r="V77" t="str">
        <v>FREQUENCY: Every Site</v>
      </c>
    </row>
    <row r="78" spans="22:22" x14ac:dyDescent="0.25">
      <c r="V78" t="str">
        <v>ACCEPTANCE CRITERIA: RAMM SHEET</v>
      </c>
    </row>
    <row r="79" spans="22:22" x14ac:dyDescent="0.25">
      <c r="V79" t="str">
        <v>HOLD POINT: In Process Inspection</v>
      </c>
    </row>
    <row r="80" spans="22:22" x14ac:dyDescent="0.25">
      <c r="V80" t="str">
        <v>RECORDS: RAMM Sheet</v>
      </c>
    </row>
    <row r="81" spans="22:22" x14ac:dyDescent="0.25">
      <c r="V81" t="str">
        <v>ONSITE RESPONSIBILITY: Site Engineer CHAR(AMP)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2025-03-27T23:26:35Z</dcterms:modified>
</cp:coreProperties>
</file>