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mirav\Desktop\Projects\03-Station Street, Beaconsfield\01-ITPs\ITP-171-STR-SSB-Post and Panel retaining wall-piling and steel post installation\"/>
    </mc:Choice>
  </mc:AlternateContent>
  <xr:revisionPtr revIDLastSave="0" documentId="13_ncr:1_{79BA1639-417E-4992-8FE7-ADC940AC71A4}" xr6:coauthVersionLast="47" xr6:coauthVersionMax="47" xr10:uidLastSave="{00000000-0000-0000-0000-000000000000}"/>
  <bookViews>
    <workbookView xWindow="28680" yWindow="-525" windowWidth="29040" windowHeight="15840" xr2:uid="{00000000-000D-0000-FFFF-FFFF00000000}"/>
  </bookViews>
  <sheets>
    <sheet name="Sheet1" sheetId="1" r:id="rId1"/>
  </sheets>
  <definedNames>
    <definedName name="_xlnm.Print_Area" localSheetId="0">Sheet1!$A$11:$K$66</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<sst xmlns="http://schemas.openxmlformats.org/spreadsheetml/2006/main" count="376" uniqueCount="204">
  <si>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</si>
  <si>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</si>
  <si>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</si>
  <si>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</si>
  <si>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</si>
  <si>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</si>
  <si>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</si>
  <si>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</si>
  <si>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</si>
  <si>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</si>
  <si>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</si>
  <si>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</si>
  <si>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</si>
  <si>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</si>
  <si>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</si>
  <si>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</si>
  <si>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</si>
  <si>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</si>
  <si>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</si>
  <si>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</si>
  <si>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</si>
  <si>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</si>
  <si>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</si>
  <si>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</si>
  <si>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</si>
  <si>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</si>
  <si>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</si>
  <si>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</si>
  <si>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</si>
  <si>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1.2</t>
  </si>
  <si>
    <t>1.3</t>
  </si>
  <si>
    <t>1.4</t>
  </si>
  <si>
    <t>AS2159-2009</t>
  </si>
  <si>
    <t>1.5</t>
  </si>
  <si>
    <t>1.6</t>
  </si>
  <si>
    <t>Preliminaries - Materials</t>
  </si>
  <si>
    <t>2.1</t>
  </si>
  <si>
    <t>Concrete Mix</t>
  </si>
  <si>
    <t>Document Review</t>
  </si>
  <si>
    <t xml:space="preserve">Once, for each mix design, 4 weeks prior to placement of concrete </t>
  </si>
  <si>
    <t>HP</t>
  </si>
  <si>
    <t>Nominated Authority</t>
  </si>
  <si>
    <t>ConQA Hold Point Release</t>
  </si>
  <si>
    <t>2.2</t>
  </si>
  <si>
    <t>ACRS Certification (for Reinforcement)</t>
  </si>
  <si>
    <t>Once for each supplier, 14 days of award of contract</t>
  </si>
  <si>
    <t>This ITP</t>
  </si>
  <si>
    <t>Once for each supplier, 14 days prior to placement of reinforcement</t>
  </si>
  <si>
    <t>Preliminaries - Procedures &amp; Documentation</t>
  </si>
  <si>
    <t>3.2</t>
  </si>
  <si>
    <t>Piling Operations Work Procedure</t>
  </si>
  <si>
    <t>Once, 4 weeks prior to the commencement of piling</t>
  </si>
  <si>
    <t>Pre-qualified Pile Testing Consultant</t>
  </si>
  <si>
    <t>Pre-construction Activities</t>
  </si>
  <si>
    <t>IFC Drawings</t>
  </si>
  <si>
    <t>MRPA Quality Management Plan</t>
  </si>
  <si>
    <t>Prior to starting Works and at regular intervals</t>
  </si>
  <si>
    <t>HP*</t>
  </si>
  <si>
    <t>All</t>
  </si>
  <si>
    <t>Survey Set-out</t>
  </si>
  <si>
    <t>Each pile</t>
  </si>
  <si>
    <t>IP</t>
  </si>
  <si>
    <t>Protection of Adjacent Piles</t>
  </si>
  <si>
    <t>Construction Activities</t>
  </si>
  <si>
    <t>Where applicable, each pile</t>
  </si>
  <si>
    <t xml:space="preserve">Pile walls and base to be inspected by the geotechnical engineer to confirm that the geotechnical strength of the materials in the pile wall base have satisfied the design assumptions.
Attach: Geotechnical Field Sheet or Report
</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</si>
  <si>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Bar chairs or wheels used at no greater than 2m centres so that the minimum cover as shown on the structural drawings all around and has been achieved (including tie wire locations).</t>
  </si>
  <si>
    <t>Pre-pour Inspection</t>
  </si>
  <si>
    <t xml:space="preserve">Evidence that the forms, reinforcement, electrical continuity and other cast-in items conforming to the requirements of this specification and the drawings has been reviewed by the Nominated Authority
All foreign material has been completely removed from the excavation.
</t>
  </si>
  <si>
    <t>Weather Conditions &amp; Evaporation Limits</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</si>
  <si>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</si>
  <si>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Concrete Testing - Sampling Frequency</t>
  </si>
  <si>
    <t>Test</t>
  </si>
  <si>
    <t>5.10</t>
  </si>
  <si>
    <t>Concrete Testing - Spread, Passability &amp; Viscosity</t>
  </si>
  <si>
    <t>Spread range = 550mm to 750mm
T500 = 2 seconds to 5 seconds (to reach a spread of 500mm)
Passability = ≤10mm (aggregate height differential) 
Record: Required information on the Concrete Pour Record.</t>
  </si>
  <si>
    <t>Each sample of Self-compacting Concrete</t>
  </si>
  <si>
    <t>Concrete Tester</t>
  </si>
  <si>
    <t>5.11</t>
  </si>
  <si>
    <t>Concrete Testing - Compressive Strength Cylinders</t>
  </si>
  <si>
    <t>Correct quantity of cylinders manufactured per sample.
Record: Required information on the Concrete Pour Record.</t>
  </si>
  <si>
    <t>Each sample</t>
  </si>
  <si>
    <t>5.12</t>
  </si>
  <si>
    <t>Placement &amp; Compaction (Dry or Wet Excavation Conditions)</t>
  </si>
  <si>
    <t>Visual</t>
  </si>
  <si>
    <t>Each load</t>
  </si>
  <si>
    <t>SP</t>
  </si>
  <si>
    <t>Post-construction Activities</t>
  </si>
  <si>
    <t>6.2</t>
  </si>
  <si>
    <t>Compressive Strength Test Results</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</si>
  <si>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</si>
  <si>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</si>
  <si>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Pile Integrity Testing</t>
  </si>
  <si>
    <t>Pile integrity testing shall be conducted after the concrete strength has reached 25MPa but not less than 7 days from casting.
Cross-sectional area = ≥95%
If any test fails, all piles shall be tested.
Attach: Pile Integrity Test Report</t>
  </si>
  <si>
    <t>Piles #1 - #6.
Reduced to 1 test per 3 piles if the first 6 tests pass</t>
  </si>
  <si>
    <t xml:space="preserve">As-built Survey </t>
  </si>
  <si>
    <t>The following tolerances apply to piles:
i. Pile head plan location = ±75mm
ii. Variance from vertical or rake = 1:100
iii. Irregularities in straightness = 1:100
iv. RL = ±25mm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</si>
  <si>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</si>
  <si>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</si>
  <si>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</si>
  <si>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</si>
  <si>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</si>
  <si>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</si>
  <si>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r>
      <t xml:space="preserve"> </t>
    </r>
    <r>
      <rPr>
        <sz val="8"/>
        <color rgb="FFFF0000"/>
        <rFont val="Arial"/>
        <family val="2"/>
      </rPr>
      <t>HP</t>
    </r>
  </si>
  <si>
    <t>SPE/PE</t>
  </si>
  <si>
    <t>Surveyor
SE</t>
  </si>
  <si>
    <t>Geotechnical Engineer</t>
  </si>
  <si>
    <t>Concrete shall be placed within 24 hours of excavation - where this has not been achieved, the internal wall &amp; base of the excavation shall be cleaned to an additional depth of 25mm.
All concrete batches are traceable.
Concrete shall be placed through either a tremie pipe or concrete pump and not dropped freely from a height exceeding 2m.
The initial discharge is pumped to waste until a consistent workable mix is discharged.
the ends of the discharge pipe shall not be lifted off the base of the excavation until a 2m head is created, which shall be maintained until the completion of the pour.
Where a casing is used, it shall be withdrawn with care and at a rate to ensure that the free surface of the concrete is at least 1.5m above the bottom of the casing.
Pile height is to be 300mm above the cut-off level (or 400mm in wet piles) to allow for breaking back of sound concrete.
Record: Required information on the Concrete Pour Record.
Attach: Concrete Pour Record
Attach: Concrete Dockets</t>
  </si>
  <si>
    <t>Bar Chairs/Aspros/wheels Certification</t>
  </si>
  <si>
    <t>Once, two weeks prior to testing</t>
  </si>
  <si>
    <t>Survey activities undertaken to ensure and validate that all Works meet location requirements of ±75mm.
Attach: Lot Map, Marked drawing to indicate the location of piles in the Lot</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</si>
  <si>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the time interval between the end of discharge of one truckload of concrete and the beginning of discharge of the next truckload exceeds 45 minutes, the minimum number of test samples shall be one (1) per truckload of concrete
Each sample shall consist of 1 no. slump or spread test and 3 no. compressive strength cylinders minimum.
Compressive strength cylinders = 1 no. 7 day strength, 2 no. 28 day strength.
Note: Additional cylinders may be required for other purposes such as early strength determination of adjacent piles.
Record: Required information on the Concrete Pour Record.</t>
  </si>
  <si>
    <t>171-STR</t>
  </si>
  <si>
    <t>SSB-Post and Panel RW-Piling and Steel post installation</t>
  </si>
  <si>
    <t>Victor Mira</t>
  </si>
  <si>
    <t>Inspection &amp; Test Plan - Post and Panel Retaining walls-Piling and Steel post installation</t>
  </si>
  <si>
    <t>Steel Post</t>
  </si>
  <si>
    <t>VicRoads Section
630</t>
  </si>
  <si>
    <t>2.4</t>
  </si>
  <si>
    <t>For Each Element</t>
  </si>
  <si>
    <t>Steel Post Material Inspection</t>
  </si>
  <si>
    <t>General inspection of structural steel elements for:
- Damage &amp; distortion, twist
- Defect to the coating.
- Defects to welding between bearing plates and the profile</t>
  </si>
  <si>
    <t>Each delivery</t>
  </si>
  <si>
    <t>Visual
Measure</t>
  </si>
  <si>
    <t>Each Element</t>
  </si>
  <si>
    <t>SE/PE</t>
  </si>
  <si>
    <t>Surveyor
SE/PE</t>
  </si>
  <si>
    <t>Foreman
SE/PE</t>
  </si>
  <si>
    <t>Concrete Tester
Foreman
SE/PE</t>
  </si>
  <si>
    <t>Testing Consultant
SE/PE</t>
  </si>
  <si>
    <t>Steel Post Material - Correct post</t>
  </si>
  <si>
    <t>Boring performed to the required diameter and depths shown on the IFC Drawings under the instruction of an experienced geotechnical engineer.
Excavation clean and de-watered (where applicable) for inspection.
Excavated material to be disposed of as appropriate to maintain a clean site.</t>
  </si>
  <si>
    <t>For each post:
- Check the profile of steel post (Type and Size)
- Check the length
- Check the Bearing plates number</t>
  </si>
  <si>
    <t>Fabricator is required to provide the Manufacturer's Data Record (MDR) for each component.
Typically this consists of but is not limited to:
i. Certificate of Compliance
ii. Completed ITP
iii. Weld Procedure Specifications
iv. Weld Procedure Qualifications
v. Welder Qualifications
vi. Material Certificates and traceability
vii. Quality Assurance check sheets
viii. Welding Consumable batch certificates
ix. Coating certificate(s)
x. Non-destructive Testing (NDT) Reports
xi. As-built Drawings to demonstrate compliance with dimensional tolerances of structural steel
Enter: TeamBinder MDR Lot number
[free text box]</t>
  </si>
  <si>
    <t xml:space="preserve">Piling operations work procedure to be submitted for review to the Nominated Authority.
Enter: TeamBinder Approval number
[free text box]
</t>
  </si>
  <si>
    <t xml:space="preserve">All testing shall be undertaken by a Vicroads pre-qualified consultant who is independent of the piling contractor.
Details of the consultant to be submitted for review to the Nominated Authority.
Enter: TeamBinder Approval number
[free text box]
</t>
  </si>
  <si>
    <t>Check the revision of the IFC drawings are current as per the drawing register (on TeamBinder)</t>
  </si>
  <si>
    <r>
      <t xml:space="preserve">Pile construction shall not:
i. result in damage to adjacent newly cast piles due to ground vibration.
ii. commence within 2.5m clear distance from newly cast piles if that pile concrete strength &lt;15MPa
iii. involve driving or create significant vibration within 9m until that pile strength ≥15MPa </t>
    </r>
    <r>
      <rPr>
        <u/>
        <sz val="8"/>
        <rFont val="Arial"/>
        <family val="2"/>
      </rPr>
      <t>and</t>
    </r>
    <r>
      <rPr>
        <sz val="8"/>
        <rFont val="Arial"/>
        <family val="2"/>
      </rPr>
      <t xml:space="preserve"> set for a minimum of 24 hours</t>
    </r>
  </si>
  <si>
    <t>Concrete Mix is Registered with VicRoads.
Concrete mix meets strength, grade, and maximum aggregate size as detailed on drawings.
Enter: TeamBinder Material Approval number
[free text box]</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</si>
  <si>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</si>
  <si>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</si>
  <si>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For each post:
- Check the orientation/Rotation
- Check the Rake/Plumbness
- Check the embedment and above ground height
- Check the level of bearing plates to accommodate for the panels to be installed horizontally</t>
  </si>
  <si>
    <t>ITP for Station Street</t>
  </si>
  <si>
    <t>For each post:
- Check the profile of steel post (Type and Size)
- Check the length
- Check the Bearing plates</t>
  </si>
  <si>
    <t>Cast-in Items-Steel post</t>
  </si>
  <si>
    <t>Cast-in Items-Steel post installation</t>
  </si>
  <si>
    <t>Surface finish as per IFC drawings.
Provide nominal fall to top of the pile towards outward edge</t>
  </si>
  <si>
    <t>Surface Finishes-top of the piles</t>
  </si>
  <si>
    <t>VR 606.07</t>
  </si>
  <si>
    <t>VR 606.04</t>
  </si>
  <si>
    <t>VR 606.05</t>
  </si>
  <si>
    <t>VicRoads Section
VR 606 July 2017</t>
  </si>
  <si>
    <t xml:space="preserve"> VR 606.03 (a)</t>
  </si>
  <si>
    <t>IFC Drawings
 VR 606.08 (a - c)</t>
  </si>
  <si>
    <t>IFC Drawings
 VR 606.03 (a)</t>
  </si>
  <si>
    <t>VicRoads Section
VR 610</t>
  </si>
  <si>
    <t>VicRoads Section
VR 611</t>
  </si>
  <si>
    <t xml:space="preserve"> VR 610.07
Table VR 610.071</t>
  </si>
  <si>
    <t xml:space="preserve"> VR 611.05 (a)</t>
  </si>
  <si>
    <t xml:space="preserve"> VR 610.26 (a)</t>
  </si>
  <si>
    <t>IFC Drawings
VR 611.06
VR 611.09
VR 611.10
 VR 611.11
VR 611.12
VR 606.06 (a)</t>
  </si>
  <si>
    <t>IFC Drawings
VR 610.46 (a), 
Table VR 610.462
VR 610.47 (a)
Table VR 610.472</t>
  </si>
  <si>
    <t>VR 610.13 (b)</t>
  </si>
  <si>
    <t>Site Sampling &amp; Testing Procedure
VR 610.16</t>
  </si>
  <si>
    <t>Measure
Visual</t>
  </si>
  <si>
    <t>IFC Drawings
VR 610.18 (a) (ii) &amp; (iii)</t>
  </si>
  <si>
    <t>Hot and/or Cold Weather Concreting Procedure
VR 610.17
VR 610.17 (a) &amp; (e)
Table VR 610.171</t>
  </si>
  <si>
    <t>Site Sampling &amp; Testing Procedure
VR 610.16 (b)
Table VR 610.1VR 61</t>
  </si>
  <si>
    <t>IFC Drawings
Table VR 610.05.051
VR 610.16 (g)</t>
  </si>
  <si>
    <t>VR 606.07 (a, d &amp; e)
AS2159 Clause 8.8</t>
  </si>
  <si>
    <t>IFC Drawings
VR 606.08 (a - c)
AS2159 Clause 7.2.2</t>
  </si>
  <si>
    <t>5.1</t>
  </si>
  <si>
    <t>Reinforcement - Inspection</t>
  </si>
  <si>
    <t>IFC Drawings
611.06
611.09
611.10
 611.11
611.12</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</si>
  <si>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Bar chairs or wheels used at no greater than 2m centres so that the minimum cover as shown on the structural drawings all around and has been achieved (including tie wire locations).
The resulting reinforcement cage securely held with sufficient ties (or tacks) to limit displacement or deformation during handling.</t>
  </si>
  <si>
    <t>Measure
Visual</t>
  </si>
  <si>
    <t>Foreman
SE/PE/SPE</t>
  </si>
  <si>
    <t>IFC Drawings
607.04</t>
  </si>
  <si>
    <t>Augering performed to the required diameter and depths shown on the IFC Drawings under the instruction of an experienced geotechnical engineer.
The augering shall be in once continuous operation with boring rate, penetration rate and torque monitored and recorded through-out the entire process.
Where piles are founded on rock, they shall extend into the rock at a depth shown on the IFC Drawings.</t>
  </si>
  <si>
    <t>Surveyor
SE/PE/SPE</t>
  </si>
  <si>
    <t>Boring Operations (Bored Piles)</t>
  </si>
  <si>
    <t>Augering Operations (CFA Piles)</t>
  </si>
  <si>
    <t>Inspection of Pile Excavation (Bored Piles)</t>
  </si>
  <si>
    <t>Excavated material to be inspected by the geotechnical engineer to confirm that the geotechnical strength of the materials in the pile wall base have satisfied the design assumptions.
Attach: Geotechnical Field Sheet or Report</t>
  </si>
  <si>
    <t>Inspection of Excavated Material (CFA Piles)</t>
  </si>
  <si>
    <t>Increase in Depth Beyond Design</t>
  </si>
  <si>
    <t>607.04 (a - d)
Piling Operations Work Procedure</t>
  </si>
  <si>
    <t>Where increasing the pile depth beyond the levels shown on the IFC Drawings is necessary, follow the approved work procedure and obtain confirmation from the geotechnical engineer that the newly bored depth has achieved the required design capacity.
A full account of the changes shall be submitted for approval to the Nominated Authority:
Attach: Geotechnical Engineer's Acceptance of the New Pile Depth</t>
  </si>
  <si>
    <t>Measure
Document Review</t>
  </si>
  <si>
    <t>Where applicable</t>
  </si>
  <si>
    <t xml:space="preserve">The cage to descend into the plastic concrete under its self-weight - care to be taken to centralise the cage so that there is no dislodgement of excavated material contaminating the  concrete.
Note: Vibration of the cage shall only be performed under approval from the Nominated Authority along with evidence that the vibration does not segregate the placed concrete.
If the cage cannot be positioned into its final level, the pile shall be rejected.
</t>
  </si>
  <si>
    <t>Reinforcement - Placement (CFA Piles)</t>
  </si>
  <si>
    <t>Reinforcement - Placement (Bored Piles)</t>
  </si>
  <si>
    <t xml:space="preserve">
VR 610.18 (a) &amp; (b)
VR 610.18 (d) (i)
VR 606.06 (a &amp; b)
607.04</t>
  </si>
  <si>
    <t>3.1</t>
  </si>
  <si>
    <t>5.7</t>
  </si>
  <si>
    <t>5.13</t>
  </si>
  <si>
    <t>5.14</t>
  </si>
  <si>
    <t>5.15</t>
  </si>
  <si>
    <t>5.16</t>
  </si>
  <si>
    <t>5.17</t>
  </si>
  <si>
    <t>6.1</t>
  </si>
  <si>
    <t>6.3</t>
  </si>
  <si>
    <t>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</si>
</sst>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86">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6" xfId="0" applyFont="1" applyBorder="1"/>
    <xf numFmtId="0" fontId="6" fillId="2" borderId="1" xfId="0" applyFont="1" applyFill="1" applyBorder="1" applyAlignment="1">
      <alignment horizontal="center" vertical="top" wrapText="1"/>
    </xf>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0" borderId="1" xfId="0" applyFont="1" applyBorder="1" applyAlignment="1">
      <alignment horizontal="left" vertical="top" wrapText="1"/>
    </xf>
    <xf numFmtId="49" fontId="8" fillId="2" borderId="1" xfId="0" applyNumberFormat="1" applyFont="1" applyFill="1" applyBorder="1" applyAlignment="1">
      <alignment horizontal="center" vertical="center"/>
    </xf>
    <xf numFmtId="0" fontId="8"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8" fillId="0" borderId="21" xfId="0" applyFont="1" applyBorder="1" applyAlignment="1">
      <alignment vertical="top"/>
    </xf>
    <xf numFmtId="0" fontId="8" fillId="0" borderId="1" xfId="0" applyFont="1" applyBorder="1" applyAlignment="1">
      <alignment horizontal="center" vertical="top"/>
    </xf>
    <xf numFmtId="0" fontId="4" fillId="0" borderId="1" xfId="0" applyFont="1" applyBorder="1" applyAlignment="1">
      <alignment horizontal="left" vertical="top"/>
    </xf>
    <xf numFmtId="0" fontId="4" fillId="0" borderId="1" xfId="0" applyFont="1" applyBorder="1" applyAlignment="1">
      <alignment horizontal="center" vertical="top"/>
    </xf>
    <xf numFmtId="49" fontId="4" fillId="0" borderId="1" xfId="0" applyNumberFormat="1" applyFont="1" applyBorder="1" applyAlignment="1">
      <alignment horizontal="center" vertical="center"/>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4" fillId="0" borderId="1" xfId="0" applyFont="1" applyFill="1" applyBorder="1" applyAlignment="1">
      <alignment horizontal="left" vertical="top"/>
    </xf>
    <xf numFmtId="0" fontId="4" fillId="0" borderId="1" xfId="0" applyFont="1" applyFill="1" applyBorder="1" applyAlignment="1">
      <alignment horizontal="center" vertical="top" wrapText="1"/>
    </xf>
    <xf numFmtId="0" fontId="4" fillId="0" borderId="1"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applyFont="1" applyFill="1" applyBorder="1" applyAlignment="1">
      <alignment horizontal="center" vertical="top"/>
    </xf>
    <xf numFmtId="0" fontId="4" fillId="0" borderId="1" xfId="0" applyFont="1" applyFill="1" applyBorder="1" applyAlignment="1">
      <alignment horizontal="center" vertical="top"/>
    </xf>
    <xf numFmtId="0" fontId="6" fillId="0" borderId="1" xfId="0" applyFont="1" applyFill="1" applyBorder="1" applyAlignment="1">
      <alignment horizontal="center" vertical="top" wrapText="1"/>
    </xf>
    <xf numFmtId="49" fontId="4" fillId="0" borderId="1" xfId="0" applyNumberFormat="1" applyFont="1" applyFill="1" applyBorder="1" applyAlignment="1">
      <alignment horizontal="center" vertical="center"/>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4" fillId="2" borderId="1" xfId="0" applyNumberFormat="1" applyFont="1" applyFill="1" applyBorder="1" applyAlignment="1">
      <alignment horizontal="center" vertical="center" wrapText="1"/>
    </xf>
    <xf numFmtId="49" fontId="8" fillId="0" borderId="1" xfId="0" applyNumberFormat="1" applyFont="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49"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6"/>
  <sheetViews>
    <sheetView tabSelected="1" view="pageBreakPreview" zoomScaleNormal="100" zoomScaleSheetLayoutView="100" workbookViewId="0">
      <selection activeCell="H9" sqref="H9"/>
    </sheetView>
  </sheetViews>
  <sheetFormatPr defaultRowHeight="14.25" x14ac:dyDescent="0.2"/>
  <cols>
    <col min="1" max="1" width="5.7109375" style="85" customWidth="1"/>
    <col min="2" max="2" width="33.85546875" style="3" customWidth="1"/>
    <col min="3" max="3" width="15.7109375" style="3" customWidth="1"/>
    <col min="4" max="4" width="31.5703125" style="3" customWidth="1"/>
    <col min="5" max="10" width="10.7109375" style="3" customWidth="1"/>
    <col min="11" max="16384" width="9.140625" style="3"/>
  </cols>
  <sheetData>
    <row r="1" spans="1:18" ht="15" x14ac:dyDescent="0.25">
      <c r="A1" s="75" t="s">
        <v>0</v>
      </c>
    </row>
    <row r="2" spans="1:18" ht="15" x14ac:dyDescent="0.25">
      <c r="A2" s="76" t="s">
        <v>1</v>
      </c>
      <c r="B2" s="10"/>
      <c r="C2" s="41" t="str">
        <f>"ITP-"&amp;C4&amp;"-"&amp;C3</f>
        <v>ITP-171-STR-SSB-Post and Panel RW-Piling and Steel post installation</v>
      </c>
      <c r="D2" s="42"/>
    </row>
    <row r="3" spans="1:18" ht="15" x14ac:dyDescent="0.25">
      <c r="A3" s="76" t="s">
        <v>2</v>
      </c>
      <c r="B3" s="10"/>
      <c r="C3" s="41" t="s">
        <v>113</v>
      </c>
      <c r="D3" s="42"/>
    </row>
    <row r="4" spans="1:18" ht="15" x14ac:dyDescent="0.25">
      <c r="A4" s="76" t="s">
        <v>3</v>
      </c>
      <c r="B4" s="10"/>
      <c r="C4" s="41" t="s">
        <v>112</v>
      </c>
      <c r="D4" s="42"/>
    </row>
    <row r="5" spans="1:18" ht="15" x14ac:dyDescent="0.25">
      <c r="A5" s="76" t="s">
        <v>4</v>
      </c>
      <c r="B5" s="10"/>
      <c r="C5" s="41">
        <v>1</v>
      </c>
      <c r="D5" s="42"/>
    </row>
    <row r="6" spans="1:18" ht="15" x14ac:dyDescent="0.25">
      <c r="A6" s="76" t="s">
        <v>5</v>
      </c>
      <c r="B6" s="10"/>
      <c r="C6" s="43">
        <v>45441</v>
      </c>
      <c r="D6" s="44"/>
    </row>
    <row r="7" spans="1:18" ht="15" x14ac:dyDescent="0.25">
      <c r="A7" s="76" t="s">
        <v>6</v>
      </c>
      <c r="B7" s="10"/>
      <c r="C7" s="41" t="s">
        <v>114</v>
      </c>
      <c r="D7" s="42"/>
    </row>
    <row r="8" spans="1:18" ht="15" x14ac:dyDescent="0.25">
      <c r="A8" s="76" t="s">
        <v>7</v>
      </c>
      <c r="B8" s="10"/>
      <c r="C8" s="41" t="s">
        <v>114</v>
      </c>
      <c r="D8" s="42"/>
    </row>
    <row r="9" spans="1:18" ht="15" x14ac:dyDescent="0.25">
      <c r="A9" s="76" t="s">
        <v>8</v>
      </c>
      <c r="B9" s="10"/>
      <c r="C9" s="41" t="s">
        <v>142</v>
      </c>
      <c r="D9" s="42"/>
    </row>
    <row r="11" spans="1:18" ht="24" customHeight="1" x14ac:dyDescent="0.2">
      <c r="A11" s="77"/>
      <c r="B11" s="8"/>
      <c r="C11" s="8"/>
      <c r="D11" s="46" t="s">
        <v>115</v>
      </c>
      <c r="E11" s="47"/>
      <c r="F11" s="47"/>
      <c r="G11" s="47"/>
      <c r="H11" s="47"/>
      <c r="I11" s="47"/>
      <c r="J11" s="47"/>
      <c r="K11" s="48"/>
    </row>
    <row r="12" spans="1:18" x14ac:dyDescent="0.2">
      <c r="A12" s="78"/>
      <c r="D12" s="15" t="s">
        <v>9</v>
      </c>
      <c r="E12" s="55"/>
      <c r="F12" s="55"/>
      <c r="G12" s="55"/>
      <c r="H12" s="55"/>
      <c r="I12" s="56"/>
      <c r="J12" s="16" t="s">
        <v>10</v>
      </c>
      <c r="K12" s="17">
        <f>C5</f>
        <v>1</v>
      </c>
      <c r="O12" s="1"/>
      <c r="P12" s="1"/>
      <c r="Q12" s="1"/>
      <c r="R12" s="1"/>
    </row>
    <row r="13" spans="1:18" x14ac:dyDescent="0.2">
      <c r="A13" s="78"/>
      <c r="D13" s="59"/>
      <c r="E13" s="60"/>
      <c r="F13" s="60"/>
      <c r="G13" s="60"/>
      <c r="H13" s="60"/>
      <c r="I13" s="61"/>
      <c r="J13" s="11" t="s">
        <v>11</v>
      </c>
      <c r="K13" s="24">
        <f>C6</f>
        <v>45441</v>
      </c>
    </row>
    <row r="14" spans="1:18" x14ac:dyDescent="0.2">
      <c r="A14" s="78"/>
      <c r="D14" s="62"/>
      <c r="E14" s="63"/>
      <c r="F14" s="63"/>
      <c r="G14" s="63"/>
      <c r="H14" s="63"/>
      <c r="I14" s="64"/>
      <c r="J14" s="13"/>
      <c r="K14" s="13"/>
      <c r="O14" s="1"/>
      <c r="P14" s="1"/>
      <c r="Q14" s="1"/>
      <c r="R14" s="1"/>
    </row>
    <row r="15" spans="1:18" ht="14.25" customHeight="1" x14ac:dyDescent="0.2">
      <c r="A15" s="49"/>
      <c r="B15" s="50"/>
      <c r="C15" s="50"/>
      <c r="D15" s="18"/>
      <c r="E15" s="57"/>
      <c r="F15" s="57"/>
      <c r="G15" s="57"/>
      <c r="H15" s="57"/>
      <c r="I15" s="58"/>
      <c r="J15" s="12"/>
      <c r="K15" s="12"/>
      <c r="O15" s="1"/>
      <c r="P15" s="1"/>
      <c r="Q15" s="1"/>
      <c r="R15" s="1"/>
    </row>
    <row r="16" spans="1:18" ht="18.75" customHeight="1" x14ac:dyDescent="0.2">
      <c r="A16" s="79" t="s">
        <v>12</v>
      </c>
      <c r="B16" s="22"/>
      <c r="C16" s="10"/>
      <c r="D16" s="23"/>
      <c r="E16" s="23"/>
      <c r="F16" s="23"/>
      <c r="G16" s="23"/>
      <c r="H16" s="23"/>
      <c r="I16" s="23"/>
      <c r="J16" s="23"/>
      <c r="K16" s="10"/>
      <c r="Q16" s="1"/>
      <c r="R16" s="1"/>
    </row>
    <row r="17" spans="1:19" ht="14.25" customHeight="1" x14ac:dyDescent="0.2">
      <c r="A17" s="80" t="s">
        <v>13</v>
      </c>
      <c r="B17" s="51" t="s">
        <v>14</v>
      </c>
      <c r="C17" s="51" t="s">
        <v>15</v>
      </c>
      <c r="D17" s="51" t="s">
        <v>16</v>
      </c>
      <c r="E17" s="51" t="s">
        <v>17</v>
      </c>
      <c r="F17" s="51"/>
      <c r="G17" s="51"/>
      <c r="H17" s="51" t="s">
        <v>18</v>
      </c>
      <c r="I17" s="51" t="s">
        <v>19</v>
      </c>
      <c r="J17" s="65" t="s">
        <v>20</v>
      </c>
      <c r="K17" s="51" t="s">
        <v>21</v>
      </c>
      <c r="R17" s="1"/>
      <c r="S17" s="1"/>
    </row>
    <row r="18" spans="1:19" x14ac:dyDescent="0.2">
      <c r="A18" s="80"/>
      <c r="B18" s="51"/>
      <c r="C18" s="51"/>
      <c r="D18" s="51"/>
      <c r="E18" s="2" t="s">
        <v>22</v>
      </c>
      <c r="F18" s="2" t="s">
        <v>23</v>
      </c>
      <c r="G18" s="2" t="s">
        <v>24</v>
      </c>
      <c r="H18" s="51"/>
      <c r="I18" s="51"/>
      <c r="J18" s="65"/>
      <c r="K18" s="51"/>
      <c r="R18" s="1"/>
      <c r="S18" s="1"/>
    </row>
    <row r="19" spans="1:19" x14ac:dyDescent="0.2">
      <c r="A19" s="27">
        <v>1</v>
      </c>
      <c r="B19" s="45" t="s">
        <v>25</v>
      </c>
      <c r="C19" s="45"/>
      <c r="D19" s="45"/>
      <c r="E19" s="45"/>
      <c r="F19" s="45"/>
      <c r="G19" s="45"/>
      <c r="H19" s="45"/>
      <c r="I19" s="45"/>
      <c r="J19" s="45"/>
      <c r="K19" s="45"/>
    </row>
    <row r="20" spans="1:19" ht="22.5" x14ac:dyDescent="0.2">
      <c r="A20" s="26">
        <v>1.1000000000000001</v>
      </c>
      <c r="B20" s="6" t="s">
        <v>26</v>
      </c>
      <c r="C20" s="25" t="s">
        <v>151</v>
      </c>
      <c r="D20" s="4" t="s">
        <v>27</v>
      </c>
      <c r="E20" s="4" t="s">
        <v>27</v>
      </c>
      <c r="F20" s="4" t="s">
        <v>27</v>
      </c>
      <c r="G20" s="4" t="s">
        <v>27</v>
      </c>
      <c r="H20" s="4" t="s">
        <v>27</v>
      </c>
      <c r="I20" s="4" t="s">
        <v>27</v>
      </c>
      <c r="J20" s="4" t="s">
        <v>28</v>
      </c>
      <c r="K20" s="4" t="s">
        <v>27</v>
      </c>
    </row>
    <row r="21" spans="1:19" ht="22.5" x14ac:dyDescent="0.2">
      <c r="A21" s="26" t="s">
        <v>29</v>
      </c>
      <c r="B21" s="6" t="s">
        <v>26</v>
      </c>
      <c r="C21" s="33" t="s">
        <v>155</v>
      </c>
      <c r="D21" s="4" t="s">
        <v>27</v>
      </c>
      <c r="E21" s="4" t="s">
        <v>27</v>
      </c>
      <c r="F21" s="4" t="s">
        <v>27</v>
      </c>
      <c r="G21" s="4" t="s">
        <v>27</v>
      </c>
      <c r="H21" s="4" t="s">
        <v>27</v>
      </c>
      <c r="I21" s="4" t="s">
        <v>27</v>
      </c>
      <c r="J21" s="4" t="s">
        <v>27</v>
      </c>
      <c r="K21" s="4" t="s">
        <v>27</v>
      </c>
    </row>
    <row r="22" spans="1:19" ht="22.5" x14ac:dyDescent="0.2">
      <c r="A22" s="26" t="s">
        <v>30</v>
      </c>
      <c r="B22" s="6" t="s">
        <v>26</v>
      </c>
      <c r="C22" s="25" t="s">
        <v>156</v>
      </c>
      <c r="D22" s="4" t="s">
        <v>27</v>
      </c>
      <c r="E22" s="4" t="s">
        <v>27</v>
      </c>
      <c r="F22" s="4" t="s">
        <v>27</v>
      </c>
      <c r="G22" s="4" t="s">
        <v>27</v>
      </c>
      <c r="H22" s="4" t="s">
        <v>27</v>
      </c>
      <c r="I22" s="4" t="s">
        <v>27</v>
      </c>
      <c r="J22" s="4" t="s">
        <v>27</v>
      </c>
      <c r="K22" s="4" t="s">
        <v>27</v>
      </c>
    </row>
    <row r="23" spans="1:19" x14ac:dyDescent="0.2">
      <c r="A23" s="26" t="s">
        <v>31</v>
      </c>
      <c r="B23" s="6" t="s">
        <v>26</v>
      </c>
      <c r="C23" s="25" t="s">
        <v>32</v>
      </c>
      <c r="D23" s="4" t="s">
        <v>27</v>
      </c>
      <c r="E23" s="4" t="s">
        <v>27</v>
      </c>
      <c r="F23" s="4" t="s">
        <v>27</v>
      </c>
      <c r="G23" s="4" t="s">
        <v>27</v>
      </c>
      <c r="H23" s="4" t="s">
        <v>27</v>
      </c>
      <c r="I23" s="4" t="s">
        <v>27</v>
      </c>
      <c r="J23" s="4" t="s">
        <v>27</v>
      </c>
      <c r="K23" s="4" t="s">
        <v>27</v>
      </c>
    </row>
    <row r="24" spans="1:19" ht="22.5" x14ac:dyDescent="0.2">
      <c r="A24" s="32" t="s">
        <v>33</v>
      </c>
      <c r="B24" s="28" t="s">
        <v>26</v>
      </c>
      <c r="C24" s="25" t="s">
        <v>117</v>
      </c>
      <c r="D24" s="25" t="s">
        <v>27</v>
      </c>
      <c r="E24" s="25" t="s">
        <v>27</v>
      </c>
      <c r="F24" s="25" t="s">
        <v>27</v>
      </c>
      <c r="G24" s="25" t="s">
        <v>27</v>
      </c>
      <c r="H24" s="25" t="s">
        <v>27</v>
      </c>
      <c r="I24" s="25" t="s">
        <v>27</v>
      </c>
      <c r="J24" s="25" t="s">
        <v>27</v>
      </c>
      <c r="K24" s="25" t="s">
        <v>27</v>
      </c>
    </row>
    <row r="25" spans="1:19" x14ac:dyDescent="0.2">
      <c r="A25" s="32" t="s">
        <v>34</v>
      </c>
      <c r="B25" s="28" t="s">
        <v>26</v>
      </c>
      <c r="C25" s="25" t="s">
        <v>32</v>
      </c>
      <c r="D25" s="25" t="s">
        <v>27</v>
      </c>
      <c r="E25" s="25" t="s">
        <v>27</v>
      </c>
      <c r="F25" s="25" t="s">
        <v>27</v>
      </c>
      <c r="G25" s="25" t="s">
        <v>27</v>
      </c>
      <c r="H25" s="25" t="s">
        <v>27</v>
      </c>
      <c r="I25" s="25" t="s">
        <v>27</v>
      </c>
      <c r="J25" s="25" t="s">
        <v>27</v>
      </c>
      <c r="K25" s="25" t="s">
        <v>27</v>
      </c>
    </row>
    <row r="26" spans="1:19" x14ac:dyDescent="0.2">
      <c r="A26" s="27">
        <v>2</v>
      </c>
      <c r="B26" s="45" t="s">
        <v>35</v>
      </c>
      <c r="C26" s="45"/>
      <c r="D26" s="45"/>
      <c r="E26" s="45"/>
      <c r="F26" s="45"/>
      <c r="G26" s="45"/>
      <c r="H26" s="45"/>
      <c r="I26" s="45"/>
      <c r="J26" s="45"/>
      <c r="K26" s="45"/>
    </row>
    <row r="27" spans="1:19" ht="78.75" customHeight="1" x14ac:dyDescent="0.2">
      <c r="A27" s="32" t="s">
        <v>36</v>
      </c>
      <c r="B27" s="28" t="s">
        <v>37</v>
      </c>
      <c r="C27" s="25" t="s">
        <v>157</v>
      </c>
      <c r="D27" s="29" t="s">
        <v>138</v>
      </c>
      <c r="E27" s="25" t="s">
        <v>38</v>
      </c>
      <c r="F27" s="25" t="s">
        <v>39</v>
      </c>
      <c r="G27" s="9" t="s">
        <v>40</v>
      </c>
      <c r="H27" s="25" t="s">
        <v>41</v>
      </c>
      <c r="I27" s="25" t="s">
        <v>42</v>
      </c>
      <c r="J27" s="30"/>
      <c r="K27" s="30"/>
    </row>
    <row r="28" spans="1:19" ht="109.5" customHeight="1" x14ac:dyDescent="0.2">
      <c r="A28" s="32" t="s">
        <v>43</v>
      </c>
      <c r="B28" s="28" t="s">
        <v>44</v>
      </c>
      <c r="C28" s="25" t="s">
        <v>158</v>
      </c>
      <c r="D28" s="29" t="s">
        <v>139</v>
      </c>
      <c r="E28" s="25" t="s">
        <v>38</v>
      </c>
      <c r="F28" s="25" t="s">
        <v>45</v>
      </c>
      <c r="G28" s="33" t="s">
        <v>103</v>
      </c>
      <c r="H28" s="25" t="s">
        <v>41</v>
      </c>
      <c r="I28" s="25" t="s">
        <v>46</v>
      </c>
      <c r="J28" s="30"/>
      <c r="K28" s="30"/>
    </row>
    <row r="29" spans="1:19" ht="168.75" x14ac:dyDescent="0.2">
      <c r="A29" s="32">
        <v>2.2999999999999998</v>
      </c>
      <c r="B29" s="28" t="s">
        <v>108</v>
      </c>
      <c r="C29" s="25" t="s">
        <v>159</v>
      </c>
      <c r="D29" s="29" t="s">
        <v>140</v>
      </c>
      <c r="E29" s="25" t="s">
        <v>38</v>
      </c>
      <c r="F29" s="25" t="s">
        <v>47</v>
      </c>
      <c r="G29" s="9" t="s">
        <v>40</v>
      </c>
      <c r="H29" s="25" t="s">
        <v>41</v>
      </c>
      <c r="I29" s="25" t="s">
        <v>46</v>
      </c>
      <c r="J29" s="30"/>
      <c r="K29" s="30"/>
    </row>
    <row r="30" spans="1:19" ht="236.25" x14ac:dyDescent="0.2">
      <c r="A30" s="32" t="s">
        <v>118</v>
      </c>
      <c r="B30" s="28" t="s">
        <v>116</v>
      </c>
      <c r="C30" s="25">
        <v>630</v>
      </c>
      <c r="D30" s="7" t="s">
        <v>133</v>
      </c>
      <c r="E30" s="25" t="s">
        <v>38</v>
      </c>
      <c r="F30" s="25" t="s">
        <v>119</v>
      </c>
      <c r="G30" s="9" t="s">
        <v>40</v>
      </c>
      <c r="H30" s="25" t="s">
        <v>41</v>
      </c>
      <c r="I30" s="25" t="s">
        <v>46</v>
      </c>
      <c r="J30" s="30"/>
      <c r="K30" s="30"/>
    </row>
    <row r="31" spans="1:19" x14ac:dyDescent="0.2">
      <c r="A31" s="27">
        <v>3</v>
      </c>
      <c r="B31" s="66" t="s">
        <v>48</v>
      </c>
      <c r="C31" s="66"/>
      <c r="D31" s="66"/>
      <c r="E31" s="66"/>
      <c r="F31" s="66"/>
      <c r="G31" s="66"/>
      <c r="H31" s="66"/>
      <c r="I31" s="66"/>
      <c r="J31" s="66"/>
      <c r="K31" s="66"/>
    </row>
    <row r="32" spans="1:19" ht="90" x14ac:dyDescent="0.2">
      <c r="A32" s="26" t="s">
        <v>194</v>
      </c>
      <c r="B32" s="7" t="s">
        <v>50</v>
      </c>
      <c r="C32" s="4" t="s">
        <v>152</v>
      </c>
      <c r="D32" s="29" t="s">
        <v>134</v>
      </c>
      <c r="E32" s="4" t="s">
        <v>38</v>
      </c>
      <c r="F32" s="25" t="s">
        <v>51</v>
      </c>
      <c r="G32" s="9" t="s">
        <v>40</v>
      </c>
      <c r="H32" s="4" t="s">
        <v>41</v>
      </c>
      <c r="I32" s="4" t="s">
        <v>42</v>
      </c>
      <c r="J32" s="5"/>
      <c r="K32" s="5"/>
    </row>
    <row r="33" spans="1:11" ht="91.5" customHeight="1" x14ac:dyDescent="0.2">
      <c r="A33" s="26" t="s">
        <v>49</v>
      </c>
      <c r="B33" s="7" t="s">
        <v>52</v>
      </c>
      <c r="C33" s="33" t="s">
        <v>148</v>
      </c>
      <c r="D33" s="31" t="s">
        <v>135</v>
      </c>
      <c r="E33" s="4" t="s">
        <v>38</v>
      </c>
      <c r="F33" s="33" t="s">
        <v>109</v>
      </c>
      <c r="G33" s="9" t="s">
        <v>40</v>
      </c>
      <c r="H33" s="4" t="s">
        <v>41</v>
      </c>
      <c r="I33" s="4" t="s">
        <v>42</v>
      </c>
      <c r="J33" s="5"/>
      <c r="K33" s="5"/>
    </row>
    <row r="34" spans="1:11" x14ac:dyDescent="0.2">
      <c r="A34" s="27">
        <v>4</v>
      </c>
      <c r="B34" s="45" t="s">
        <v>53</v>
      </c>
      <c r="C34" s="45"/>
      <c r="D34" s="45"/>
      <c r="E34" s="45"/>
      <c r="F34" s="45"/>
      <c r="G34" s="45"/>
      <c r="H34" s="45"/>
      <c r="I34" s="45"/>
      <c r="J34" s="45"/>
      <c r="K34" s="45"/>
    </row>
    <row r="35" spans="1:11" ht="48" customHeight="1" x14ac:dyDescent="0.2">
      <c r="A35" s="26">
        <v>4.0999999999999996</v>
      </c>
      <c r="B35" s="7" t="s">
        <v>54</v>
      </c>
      <c r="C35" s="4" t="s">
        <v>55</v>
      </c>
      <c r="D35" s="29" t="s">
        <v>136</v>
      </c>
      <c r="E35" s="4" t="s">
        <v>38</v>
      </c>
      <c r="F35" s="4" t="s">
        <v>56</v>
      </c>
      <c r="G35" s="30" t="s">
        <v>57</v>
      </c>
      <c r="H35" s="5" t="s">
        <v>58</v>
      </c>
      <c r="I35" s="4" t="s">
        <v>46</v>
      </c>
      <c r="J35" s="5"/>
      <c r="K35" s="5"/>
    </row>
    <row r="36" spans="1:11" ht="67.5" x14ac:dyDescent="0.2">
      <c r="A36" s="26">
        <v>4.2</v>
      </c>
      <c r="B36" s="28" t="s">
        <v>59</v>
      </c>
      <c r="C36" s="25" t="s">
        <v>153</v>
      </c>
      <c r="D36" s="31" t="s">
        <v>110</v>
      </c>
      <c r="E36" s="25" t="s">
        <v>164</v>
      </c>
      <c r="F36" s="25" t="s">
        <v>60</v>
      </c>
      <c r="G36" s="30" t="s">
        <v>61</v>
      </c>
      <c r="H36" s="25" t="s">
        <v>105</v>
      </c>
      <c r="I36" s="25" t="s">
        <v>46</v>
      </c>
      <c r="J36" s="14"/>
      <c r="K36" s="5"/>
    </row>
    <row r="37" spans="1:11" ht="112.5" x14ac:dyDescent="0.2">
      <c r="A37" s="26">
        <v>4.3</v>
      </c>
      <c r="B37" s="6" t="s">
        <v>62</v>
      </c>
      <c r="C37" s="4" t="s">
        <v>149</v>
      </c>
      <c r="D37" s="31" t="s">
        <v>137</v>
      </c>
      <c r="E37" s="25" t="s">
        <v>164</v>
      </c>
      <c r="F37" s="25" t="s">
        <v>60</v>
      </c>
      <c r="G37" s="30" t="s">
        <v>57</v>
      </c>
      <c r="H37" s="25" t="s">
        <v>104</v>
      </c>
      <c r="I37" s="25" t="s">
        <v>46</v>
      </c>
      <c r="J37" s="5"/>
      <c r="K37" s="5"/>
    </row>
    <row r="38" spans="1:11" ht="67.5" x14ac:dyDescent="0.2">
      <c r="A38" s="26">
        <v>4.4000000000000004</v>
      </c>
      <c r="B38" s="6" t="s">
        <v>120</v>
      </c>
      <c r="C38" s="4" t="s">
        <v>54</v>
      </c>
      <c r="D38" s="7" t="s">
        <v>121</v>
      </c>
      <c r="E38" s="25" t="s">
        <v>84</v>
      </c>
      <c r="F38" s="25" t="s">
        <v>122</v>
      </c>
      <c r="G38" s="30" t="s">
        <v>61</v>
      </c>
      <c r="H38" s="25" t="s">
        <v>125</v>
      </c>
      <c r="I38" s="25" t="s">
        <v>46</v>
      </c>
      <c r="J38" s="5"/>
      <c r="K38" s="5"/>
    </row>
    <row r="39" spans="1:11" ht="56.25" x14ac:dyDescent="0.2">
      <c r="A39" s="40">
        <v>4.5</v>
      </c>
      <c r="B39" s="38" t="s">
        <v>130</v>
      </c>
      <c r="C39" s="34" t="s">
        <v>54</v>
      </c>
      <c r="D39" s="35" t="s">
        <v>132</v>
      </c>
      <c r="E39" s="33" t="s">
        <v>123</v>
      </c>
      <c r="F39" s="33" t="s">
        <v>124</v>
      </c>
      <c r="G39" s="37" t="s">
        <v>61</v>
      </c>
      <c r="H39" s="33" t="s">
        <v>125</v>
      </c>
      <c r="I39" s="33"/>
      <c r="J39" s="39"/>
      <c r="K39" s="39"/>
    </row>
    <row r="40" spans="1:11" x14ac:dyDescent="0.2">
      <c r="A40" s="27">
        <v>5</v>
      </c>
      <c r="B40" s="45" t="s">
        <v>63</v>
      </c>
      <c r="C40" s="45"/>
      <c r="D40" s="45"/>
      <c r="E40" s="45"/>
      <c r="F40" s="45"/>
      <c r="G40" s="45"/>
      <c r="H40" s="45"/>
      <c r="I40" s="45"/>
      <c r="J40" s="45"/>
      <c r="K40" s="45"/>
    </row>
    <row r="41" spans="1:11" ht="213.75" x14ac:dyDescent="0.2">
      <c r="A41" s="40" t="s">
        <v>171</v>
      </c>
      <c r="B41" s="7" t="s">
        <v>172</v>
      </c>
      <c r="C41" s="4" t="s">
        <v>173</v>
      </c>
      <c r="D41" s="7" t="s">
        <v>174</v>
      </c>
      <c r="E41" s="4" t="s">
        <v>175</v>
      </c>
      <c r="F41" s="25" t="s">
        <v>60</v>
      </c>
      <c r="G41" s="30" t="s">
        <v>61</v>
      </c>
      <c r="H41" s="4" t="s">
        <v>176</v>
      </c>
      <c r="I41" s="4" t="s">
        <v>46</v>
      </c>
      <c r="J41" s="5"/>
      <c r="K41" s="5"/>
    </row>
    <row r="42" spans="1:11" ht="112.5" x14ac:dyDescent="0.2">
      <c r="A42" s="26">
        <v>5.2</v>
      </c>
      <c r="B42" s="6" t="s">
        <v>180</v>
      </c>
      <c r="C42" s="4" t="s">
        <v>154</v>
      </c>
      <c r="D42" s="7" t="s">
        <v>131</v>
      </c>
      <c r="E42" s="25" t="s">
        <v>164</v>
      </c>
      <c r="F42" s="25" t="s">
        <v>60</v>
      </c>
      <c r="G42" s="30" t="s">
        <v>61</v>
      </c>
      <c r="H42" s="25" t="s">
        <v>126</v>
      </c>
      <c r="I42" s="25" t="s">
        <v>46</v>
      </c>
      <c r="J42" s="5"/>
      <c r="K42" s="5"/>
    </row>
    <row r="43" spans="1:11" ht="123.75" x14ac:dyDescent="0.2">
      <c r="A43" s="74">
        <v>5.3</v>
      </c>
      <c r="B43" s="67" t="s">
        <v>181</v>
      </c>
      <c r="C43" s="68" t="s">
        <v>177</v>
      </c>
      <c r="D43" s="69" t="s">
        <v>178</v>
      </c>
      <c r="E43" s="70" t="s">
        <v>175</v>
      </c>
      <c r="F43" s="70" t="s">
        <v>60</v>
      </c>
      <c r="G43" s="71" t="s">
        <v>61</v>
      </c>
      <c r="H43" s="70" t="s">
        <v>179</v>
      </c>
      <c r="I43" s="70" t="s">
        <v>46</v>
      </c>
      <c r="J43" s="72"/>
      <c r="K43" s="72"/>
    </row>
    <row r="44" spans="1:11" ht="81" customHeight="1" x14ac:dyDescent="0.2">
      <c r="A44" s="26">
        <v>5.4</v>
      </c>
      <c r="B44" s="6" t="s">
        <v>182</v>
      </c>
      <c r="C44" s="4" t="s">
        <v>150</v>
      </c>
      <c r="D44" s="7" t="s">
        <v>65</v>
      </c>
      <c r="E44" s="25" t="s">
        <v>164</v>
      </c>
      <c r="F44" s="25" t="s">
        <v>60</v>
      </c>
      <c r="G44" s="9" t="s">
        <v>40</v>
      </c>
      <c r="H44" s="4" t="s">
        <v>106</v>
      </c>
      <c r="I44" s="4" t="s">
        <v>42</v>
      </c>
      <c r="J44" s="5"/>
      <c r="K44" s="5"/>
    </row>
    <row r="45" spans="1:11" ht="99" customHeight="1" x14ac:dyDescent="0.2">
      <c r="A45" s="74">
        <v>5.5</v>
      </c>
      <c r="B45" s="67" t="s">
        <v>184</v>
      </c>
      <c r="C45" s="68">
        <v>607.04</v>
      </c>
      <c r="D45" s="69" t="s">
        <v>183</v>
      </c>
      <c r="E45" s="70" t="s">
        <v>175</v>
      </c>
      <c r="F45" s="70" t="s">
        <v>60</v>
      </c>
      <c r="G45" s="73" t="s">
        <v>40</v>
      </c>
      <c r="H45" s="68" t="s">
        <v>106</v>
      </c>
      <c r="I45" s="68" t="s">
        <v>42</v>
      </c>
      <c r="J45" s="72"/>
      <c r="K45" s="72"/>
    </row>
    <row r="46" spans="1:11" ht="146.25" x14ac:dyDescent="0.2">
      <c r="A46" s="40">
        <v>5.6</v>
      </c>
      <c r="B46" s="6" t="s">
        <v>185</v>
      </c>
      <c r="C46" s="4" t="s">
        <v>186</v>
      </c>
      <c r="D46" s="35" t="s">
        <v>187</v>
      </c>
      <c r="E46" s="25" t="s">
        <v>188</v>
      </c>
      <c r="F46" s="25" t="s">
        <v>189</v>
      </c>
      <c r="G46" s="14" t="s">
        <v>40</v>
      </c>
      <c r="H46" s="4" t="s">
        <v>106</v>
      </c>
      <c r="I46" s="4" t="s">
        <v>42</v>
      </c>
      <c r="J46" s="5"/>
      <c r="K46" s="5"/>
    </row>
    <row r="47" spans="1:11" ht="182.25" customHeight="1" x14ac:dyDescent="0.2">
      <c r="A47" s="26" t="s">
        <v>195</v>
      </c>
      <c r="B47" s="7" t="s">
        <v>192</v>
      </c>
      <c r="C47" s="4" t="s">
        <v>160</v>
      </c>
      <c r="D47" s="7" t="s">
        <v>66</v>
      </c>
      <c r="E47" s="4" t="s">
        <v>164</v>
      </c>
      <c r="F47" s="25" t="s">
        <v>60</v>
      </c>
      <c r="G47" s="30" t="s">
        <v>61</v>
      </c>
      <c r="H47" s="4" t="s">
        <v>127</v>
      </c>
      <c r="I47" s="4" t="s">
        <v>46</v>
      </c>
      <c r="J47" s="5"/>
      <c r="K47" s="5"/>
    </row>
    <row r="48" spans="1:11" ht="72.75" customHeight="1" x14ac:dyDescent="0.2">
      <c r="A48" s="81">
        <v>5.8</v>
      </c>
      <c r="B48" s="36" t="s">
        <v>144</v>
      </c>
      <c r="C48" s="33" t="s">
        <v>161</v>
      </c>
      <c r="D48" s="35" t="s">
        <v>143</v>
      </c>
      <c r="E48" s="33" t="s">
        <v>164</v>
      </c>
      <c r="F48" s="33" t="s">
        <v>64</v>
      </c>
      <c r="G48" s="37" t="s">
        <v>61</v>
      </c>
      <c r="H48" s="33" t="s">
        <v>127</v>
      </c>
      <c r="I48" s="33" t="s">
        <v>46</v>
      </c>
      <c r="J48" s="37"/>
      <c r="K48" s="37"/>
    </row>
    <row r="49" spans="1:11" ht="90" x14ac:dyDescent="0.2">
      <c r="A49" s="81">
        <v>5.9</v>
      </c>
      <c r="B49" s="36" t="s">
        <v>145</v>
      </c>
      <c r="C49" s="33" t="s">
        <v>161</v>
      </c>
      <c r="D49" s="31" t="s">
        <v>141</v>
      </c>
      <c r="E49" s="33" t="s">
        <v>164</v>
      </c>
      <c r="F49" s="33" t="s">
        <v>64</v>
      </c>
      <c r="G49" s="37" t="s">
        <v>61</v>
      </c>
      <c r="H49" s="33" t="s">
        <v>127</v>
      </c>
      <c r="I49" s="33" t="s">
        <v>46</v>
      </c>
      <c r="J49" s="37"/>
      <c r="K49" s="37"/>
    </row>
    <row r="50" spans="1:11" ht="83.25" customHeight="1" x14ac:dyDescent="0.2">
      <c r="A50" s="32" t="s">
        <v>73</v>
      </c>
      <c r="B50" s="28" t="s">
        <v>67</v>
      </c>
      <c r="C50" s="25" t="s">
        <v>165</v>
      </c>
      <c r="D50" s="29" t="s">
        <v>68</v>
      </c>
      <c r="E50" s="25" t="s">
        <v>164</v>
      </c>
      <c r="F50" s="25" t="s">
        <v>60</v>
      </c>
      <c r="G50" s="14" t="s">
        <v>40</v>
      </c>
      <c r="H50" s="25" t="s">
        <v>41</v>
      </c>
      <c r="I50" s="25" t="s">
        <v>42</v>
      </c>
      <c r="J50" s="30"/>
      <c r="K50" s="30"/>
    </row>
    <row r="51" spans="1:11" ht="207.75" customHeight="1" x14ac:dyDescent="0.2">
      <c r="A51" s="26" t="s">
        <v>78</v>
      </c>
      <c r="B51" s="7" t="s">
        <v>69</v>
      </c>
      <c r="C51" s="4" t="s">
        <v>166</v>
      </c>
      <c r="D51" s="7" t="s">
        <v>70</v>
      </c>
      <c r="E51" s="4" t="s">
        <v>164</v>
      </c>
      <c r="F51" s="25" t="s">
        <v>60</v>
      </c>
      <c r="G51" s="4" t="s">
        <v>61</v>
      </c>
      <c r="H51" s="4" t="s">
        <v>127</v>
      </c>
      <c r="I51" s="4" t="s">
        <v>46</v>
      </c>
      <c r="J51" s="5"/>
      <c r="K51" s="5"/>
    </row>
    <row r="52" spans="1:11" ht="337.5" x14ac:dyDescent="0.2">
      <c r="A52" s="26" t="s">
        <v>82</v>
      </c>
      <c r="B52" s="7" t="s">
        <v>71</v>
      </c>
      <c r="C52" s="33" t="s">
        <v>167</v>
      </c>
      <c r="D52" s="31" t="s">
        <v>111</v>
      </c>
      <c r="E52" s="4" t="s">
        <v>72</v>
      </c>
      <c r="F52" s="25" t="s">
        <v>60</v>
      </c>
      <c r="G52" s="4" t="s">
        <v>61</v>
      </c>
      <c r="H52" s="4" t="s">
        <v>128</v>
      </c>
      <c r="I52" s="4" t="s">
        <v>46</v>
      </c>
      <c r="J52" s="5"/>
      <c r="K52" s="5"/>
    </row>
    <row r="53" spans="1:11" ht="91.5" customHeight="1" x14ac:dyDescent="0.2">
      <c r="A53" s="26" t="s">
        <v>196</v>
      </c>
      <c r="B53" s="7" t="s">
        <v>74</v>
      </c>
      <c r="C53" s="4" t="s">
        <v>162</v>
      </c>
      <c r="D53" s="7" t="s">
        <v>75</v>
      </c>
      <c r="E53" s="4" t="s">
        <v>72</v>
      </c>
      <c r="F53" s="4" t="s">
        <v>76</v>
      </c>
      <c r="G53" s="4" t="s">
        <v>61</v>
      </c>
      <c r="H53" s="4" t="s">
        <v>77</v>
      </c>
      <c r="I53" s="4" t="s">
        <v>46</v>
      </c>
      <c r="J53" s="5"/>
      <c r="K53" s="5"/>
    </row>
    <row r="54" spans="1:11" ht="57" customHeight="1" x14ac:dyDescent="0.2">
      <c r="A54" s="26" t="s">
        <v>197</v>
      </c>
      <c r="B54" s="7" t="s">
        <v>79</v>
      </c>
      <c r="C54" s="34" t="s">
        <v>163</v>
      </c>
      <c r="D54" s="7" t="s">
        <v>80</v>
      </c>
      <c r="E54" s="4" t="s">
        <v>72</v>
      </c>
      <c r="F54" s="4" t="s">
        <v>81</v>
      </c>
      <c r="G54" s="4" t="s">
        <v>61</v>
      </c>
      <c r="H54" s="4" t="s">
        <v>77</v>
      </c>
      <c r="I54" s="4" t="s">
        <v>46</v>
      </c>
      <c r="J54" s="5"/>
      <c r="K54" s="5"/>
    </row>
    <row r="55" spans="1:11" ht="393.75" x14ac:dyDescent="0.2">
      <c r="A55" s="26" t="s">
        <v>198</v>
      </c>
      <c r="B55" s="7" t="s">
        <v>83</v>
      </c>
      <c r="C55" s="4" t="s">
        <v>193</v>
      </c>
      <c r="D55" s="35" t="s">
        <v>107</v>
      </c>
      <c r="E55" s="4" t="s">
        <v>84</v>
      </c>
      <c r="F55" s="4" t="s">
        <v>85</v>
      </c>
      <c r="G55" s="4" t="s">
        <v>86</v>
      </c>
      <c r="H55" s="4" t="s">
        <v>127</v>
      </c>
      <c r="I55" s="4"/>
      <c r="J55" s="5"/>
      <c r="K55" s="5"/>
    </row>
    <row r="56" spans="1:11" ht="191.25" x14ac:dyDescent="0.2">
      <c r="A56" s="74" t="s">
        <v>199</v>
      </c>
      <c r="B56" s="69" t="s">
        <v>191</v>
      </c>
      <c r="C56" s="68" t="s">
        <v>177</v>
      </c>
      <c r="D56" s="69" t="s">
        <v>190</v>
      </c>
      <c r="E56" s="68" t="s">
        <v>175</v>
      </c>
      <c r="F56" s="70" t="s">
        <v>60</v>
      </c>
      <c r="G56" s="71" t="s">
        <v>61</v>
      </c>
      <c r="H56" s="68" t="s">
        <v>176</v>
      </c>
      <c r="I56" s="68" t="s">
        <v>46</v>
      </c>
      <c r="J56" s="72"/>
      <c r="K56" s="72"/>
    </row>
    <row r="57" spans="1:11" ht="109.5" customHeight="1" x14ac:dyDescent="0.2">
      <c r="A57" s="40" t="s">
        <v>200</v>
      </c>
      <c r="B57" s="35" t="s">
        <v>147</v>
      </c>
      <c r="C57" s="34" t="s">
        <v>54</v>
      </c>
      <c r="D57" s="35" t="s">
        <v>146</v>
      </c>
      <c r="E57" s="34" t="s">
        <v>84</v>
      </c>
      <c r="F57" s="34" t="s">
        <v>60</v>
      </c>
      <c r="G57" s="34" t="s">
        <v>61</v>
      </c>
      <c r="H57" s="34" t="s">
        <v>127</v>
      </c>
      <c r="I57" s="34" t="s">
        <v>46</v>
      </c>
      <c r="J57" s="39"/>
      <c r="K57" s="39"/>
    </row>
    <row r="58" spans="1:11" x14ac:dyDescent="0.2">
      <c r="A58" s="27">
        <v>6</v>
      </c>
      <c r="B58" s="45" t="s">
        <v>87</v>
      </c>
      <c r="C58" s="45"/>
      <c r="D58" s="45"/>
      <c r="E58" s="45"/>
      <c r="F58" s="45"/>
      <c r="G58" s="45"/>
      <c r="H58" s="45"/>
      <c r="I58" s="45"/>
      <c r="J58" s="45"/>
      <c r="K58" s="45"/>
    </row>
    <row r="59" spans="1:11" ht="150" customHeight="1" x14ac:dyDescent="0.2">
      <c r="A59" s="26" t="s">
        <v>201</v>
      </c>
      <c r="B59" s="7" t="s">
        <v>89</v>
      </c>
      <c r="C59" s="4" t="s">
        <v>168</v>
      </c>
      <c r="D59" s="7" t="s">
        <v>90</v>
      </c>
      <c r="E59" s="4" t="s">
        <v>38</v>
      </c>
      <c r="F59" s="4" t="s">
        <v>91</v>
      </c>
      <c r="G59" s="5" t="s">
        <v>61</v>
      </c>
      <c r="H59" s="4" t="s">
        <v>125</v>
      </c>
      <c r="I59" s="4" t="s">
        <v>46</v>
      </c>
      <c r="J59" s="5"/>
      <c r="K59" s="5"/>
    </row>
    <row r="60" spans="1:11" ht="117.75" customHeight="1" x14ac:dyDescent="0.2">
      <c r="A60" s="32" t="s">
        <v>88</v>
      </c>
      <c r="B60" s="28" t="s">
        <v>92</v>
      </c>
      <c r="C60" s="25" t="s">
        <v>169</v>
      </c>
      <c r="D60" s="29" t="s">
        <v>93</v>
      </c>
      <c r="E60" s="25" t="s">
        <v>38</v>
      </c>
      <c r="F60" s="25" t="s">
        <v>94</v>
      </c>
      <c r="G60" s="30" t="s">
        <v>61</v>
      </c>
      <c r="H60" s="25" t="s">
        <v>129</v>
      </c>
      <c r="I60" s="25" t="s">
        <v>46</v>
      </c>
      <c r="J60" s="30"/>
      <c r="K60" s="30"/>
    </row>
    <row r="61" spans="1:11" ht="84.75" customHeight="1" x14ac:dyDescent="0.2">
      <c r="A61" s="32" t="s">
        <v>202</v>
      </c>
      <c r="B61" s="28" t="s">
        <v>95</v>
      </c>
      <c r="C61" s="25" t="s">
        <v>170</v>
      </c>
      <c r="D61" s="29" t="s">
        <v>96</v>
      </c>
      <c r="E61" s="25" t="s">
        <v>38</v>
      </c>
      <c r="F61" s="25" t="s">
        <v>60</v>
      </c>
      <c r="G61" s="30" t="s">
        <v>61</v>
      </c>
      <c r="H61" s="25" t="s">
        <v>126</v>
      </c>
      <c r="I61" s="25" t="s">
        <v>46</v>
      </c>
      <c r="J61" s="30"/>
      <c r="K61" s="30"/>
    </row>
    <row r="62" spans="1:11" ht="51" customHeight="1" x14ac:dyDescent="0.2">
      <c r="A62" s="32" t="s">
        <v>203</v>
      </c>
      <c r="B62" s="28" t="s">
        <v>97</v>
      </c>
      <c r="C62" s="25" t="s">
        <v>55</v>
      </c>
      <c r="D62" s="29" t="s">
        <v>98</v>
      </c>
      <c r="E62" s="25" t="s">
        <v>38</v>
      </c>
      <c r="F62" s="25" t="s">
        <v>99</v>
      </c>
      <c r="G62" s="30" t="s">
        <v>57</v>
      </c>
      <c r="H62" s="30" t="s">
        <v>125</v>
      </c>
      <c r="I62" s="25" t="s">
        <v>46</v>
      </c>
      <c r="J62" s="30"/>
      <c r="K62" s="30"/>
    </row>
    <row r="63" spans="1:11" x14ac:dyDescent="0.2">
      <c r="A63" s="82"/>
      <c r="B63" s="52" t="s">
        <v>100</v>
      </c>
      <c r="C63" s="52"/>
      <c r="D63" s="52"/>
      <c r="E63" s="52"/>
      <c r="F63" s="52"/>
      <c r="G63" s="52"/>
      <c r="H63" s="52"/>
      <c r="I63" s="52"/>
      <c r="J63" s="52"/>
      <c r="K63" s="52"/>
    </row>
    <row r="64" spans="1:11" ht="14.25" customHeight="1" x14ac:dyDescent="0.2">
      <c r="A64" s="83"/>
      <c r="B64" s="53" t="s">
        <v>101</v>
      </c>
      <c r="C64" s="53"/>
      <c r="D64" s="53"/>
      <c r="E64" s="53"/>
      <c r="F64" s="53"/>
      <c r="G64" s="53"/>
      <c r="H64" s="53"/>
      <c r="I64" s="53"/>
      <c r="J64" s="53"/>
      <c r="K64" s="54"/>
    </row>
    <row r="65" spans="1:11" x14ac:dyDescent="0.2">
      <c r="A65" s="83"/>
      <c r="B65" s="53"/>
      <c r="C65" s="53"/>
      <c r="D65" s="53"/>
      <c r="E65" s="53"/>
      <c r="F65" s="53"/>
      <c r="G65" s="53"/>
      <c r="H65" s="53"/>
      <c r="I65" s="53"/>
      <c r="J65" s="53"/>
      <c r="K65" s="54"/>
    </row>
    <row r="66" spans="1:11" ht="21" customHeight="1" x14ac:dyDescent="0.2">
      <c r="A66" s="84"/>
      <c r="B66" s="19" t="s">
        <v>102</v>
      </c>
      <c r="C66" s="20"/>
      <c r="D66" s="20"/>
      <c r="E66" s="20"/>
      <c r="F66" s="20"/>
      <c r="G66" s="20"/>
      <c r="H66" s="20"/>
      <c r="I66" s="20"/>
      <c r="J66" s="20"/>
      <c r="K66" s="21"/>
    </row>
  </sheetData>
  <mergeCells count="31">
    <mergeCell ref="B63:K63"/>
    <mergeCell ref="B64:K65"/>
    <mergeCell ref="E12:I12"/>
    <mergeCell ref="E15:I15"/>
    <mergeCell ref="D13:I13"/>
    <mergeCell ref="D14:I14"/>
    <mergeCell ref="B19:K19"/>
    <mergeCell ref="J17:J18"/>
    <mergeCell ref="B26:K26"/>
    <mergeCell ref="B31:K31"/>
    <mergeCell ref="C9:D9"/>
    <mergeCell ref="B58:K58"/>
    <mergeCell ref="B40:K40"/>
    <mergeCell ref="B34:K34"/>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2" manualBreakCount="2">
    <brk id="10" max="16383" man="1"/>
    <brk id="39"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ip_UnifiedCompliancePolicyUIAction xmlns="http://schemas.microsoft.com/sharepoint/v3" xsi:nil="true"/>
    <_ip_UnifiedCompliancePolicyProperties xmlns="http://schemas.microsoft.com/sharepoint/v3" xsi:nil="true"/>
    <_dlc_DocId xmlns="8aefd74c-d14b-451e-bb38-cf3a729b3efa">MRPA-1160097302-427985</_dlc_DocId>
    <_dlc_DocIdUrl xmlns="8aefd74c-d14b-451e-bb38-cf3a729b3efa">
      <Url>https://fultonhogan.sharepoint.com/teams/PD05433/_layouts/15/DocIdRedir.aspx?ID=MRPA-1160097302-427985</Url>
      <Description>MRPA-1160097302-427985</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TM No.</TeambinderNumber>
    <DeborahCollins xmlns="2836469c-b43e-4aa1-9b97-2c3e7041e824" xsi:nil="true"/>
    <d0c3539471b44cfa8fe7a085a2c8a5d5 xmlns="2836469c-b43e-4aa1-9b97-2c3e7041e824">
      <Terms xmlns="http://schemas.microsoft.com/office/infopath/2007/PartnerControls"/>
    </d0c3539471b44cfa8fe7a085a2c8a5d5>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sharepoint/v3"/>
    <ds:schemaRef ds:uri="http://purl.org/dc/terms/"/>
    <ds:schemaRef ds:uri="5a14f3f2-c4bb-41f6-a91f-6e70125b05fa"/>
    <ds:schemaRef ds:uri="http://schemas.openxmlformats.org/package/2006/metadata/core-properties"/>
    <ds:schemaRef ds:uri="http://purl.org/dc/dcmitype/"/>
    <ds:schemaRef ds:uri="67a9c916-b9aa-4dc2-9f16-c44ca415698d"/>
    <ds:schemaRef ds:uri="http://purl.org/dc/elements/1.1/"/>
    <ds:schemaRef ds:uri="http://schemas.microsoft.com/office/infopath/2007/PartnerControls"/>
    <ds:schemaRef ds:uri="http://schemas.microsoft.com/office/2006/metadata/properties"/>
    <ds:schemaRef ds:uri="http://schemas.microsoft.com/office/2006/documentManagement/types"/>
    <ds:schemaRef ds:uri="7b77b891-7322-41e9-8d2b-0c70861d988d"/>
    <ds:schemaRef ds:uri="http://schemas.microsoft.com/sharepoint.v3"/>
    <ds:schemaRef ds:uri="http://www.w3.org/XML/1998/namespace"/>
    <ds:schemaRef ds:uri="8aefd74c-d14b-451e-bb38-cf3a729b3efa"/>
    <ds:schemaRef ds:uri="2836469c-b43e-4aa1-9b97-2c3e7041e824"/>
  </ds:schemaRefs>
</ds:datastoreItem>
</file>

<file path=customXml/itemProps2.xml><?xml version="1.0" encoding="utf-8"?>
<ds:datastoreItem xmlns:ds="http://schemas.openxmlformats.org/officeDocument/2006/customXml" ds:itemID="{37B188CD-8224-4CCB-A763-8745A33468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2024-09-10T22:56:52Z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ef235f0e-8e79-4ab6-b93f-e3c2076b65ad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