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G:\Major Projects North\02 Projects\01 Current\DN - 1208 SH1-29 Intersection\06 Quality\01 Inspection and Test Plans\For construction\"/>
    </mc:Choice>
  </mc:AlternateContent>
  <xr:revisionPtr revIDLastSave="0" documentId="13_ncr:1_{77D05844-60E9-43D1-A9B2-3CEAF9DCA0A9}" xr6:coauthVersionLast="47" xr6:coauthVersionMax="47" xr10:uidLastSave="{00000000-0000-0000-0000-000000000000}"/>
  <bookViews>
    <workbookView xWindow="-120" yWindow="-120" windowWidth="29040" windowHeight="15840" tabRatio="816" activeTab="1" xr2:uid="{00000000-000D-0000-FFFF-FFFF00000000}"/>
  </bookViews>
  <sheets>
    <sheet name="ITP Cover Page" sheetId="1" r:id="rId1"/>
    <sheet name="ITP Master Body" sheetId="2" r:id="rId2"/>
    <sheet name="ITP Register" sheetId="16" r:id="rId3"/>
  </sheets>
  <definedNames>
    <definedName name="_xlnm._FilterDatabase" localSheetId="2" hidden="1">'ITP Register'!$A$7:$L$12</definedName>
    <definedName name="_xlnm.Print_Area" localSheetId="0">'ITP Cover Page'!$A$1:$V$38</definedName>
    <definedName name="_xlnm.Print_Area" localSheetId="1">'ITP Master Body'!$A$1:$L$88</definedName>
    <definedName name="_xlnm.Print_Area" localSheetId="2">'ITP Register'!$A$1:$L$16</definedName>
    <definedName name="_xlnm.Print_Titles" localSheetId="1">'ITP Master Body'!$1:$7</definedName>
    <definedName name="_xlnm.Print_Titles" localSheetId="2">'ITP Register'!$1:$7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6" l="1"/>
  <c r="V2" i="1"/>
  <c r="V3" i="1"/>
  <c r="L3" i="2" s="1"/>
  <c r="L1" i="2"/>
  <c r="L2" i="2" l="1"/>
  <c r="L2" i="16"/>
</calcChain>
</file>

<file path=xl/sharedStrings.xml><?xml version="1.0" encoding="utf-8"?>
<sst xmlns="http://schemas.openxmlformats.org/spreadsheetml/2006/main" count="647" uniqueCount="414">
  <si>
    <t>Master Inspection and Test Plan</t>
  </si>
  <si>
    <t>SECTION 1 – GENERAL DETAILS</t>
  </si>
  <si>
    <t>Project Name:</t>
  </si>
  <si>
    <t>SH1/29 Intersection Upgrade</t>
  </si>
  <si>
    <t>ITP Number:</t>
  </si>
  <si>
    <t>101</t>
  </si>
  <si>
    <t>Project Number:</t>
  </si>
  <si>
    <t>ITP Status:</t>
  </si>
  <si>
    <t>Draft For Approval</t>
  </si>
  <si>
    <t>ITP Description:</t>
  </si>
  <si>
    <t>Earthworks Inspection and Test Plan</t>
  </si>
  <si>
    <t>Revision:</t>
  </si>
  <si>
    <t>A</t>
  </si>
  <si>
    <t>Contract Number:</t>
  </si>
  <si>
    <t>Drawing Sets:</t>
  </si>
  <si>
    <t>Customer:</t>
  </si>
  <si>
    <t>Waka Kotahi</t>
  </si>
  <si>
    <t>Specification:</t>
  </si>
  <si>
    <t>Quality Specified:</t>
  </si>
  <si>
    <t>Z8</t>
  </si>
  <si>
    <t>Review / Update History</t>
  </si>
  <si>
    <t>Verification Activity</t>
  </si>
  <si>
    <t>Rev:</t>
  </si>
  <si>
    <t>Status:</t>
  </si>
  <si>
    <t>Date:</t>
  </si>
  <si>
    <t>Reviewed By:</t>
  </si>
  <si>
    <t>Revision Details:</t>
  </si>
  <si>
    <t>Activity Key</t>
  </si>
  <si>
    <t>Responsibilities Key</t>
  </si>
  <si>
    <t>Draft for Approval</t>
  </si>
  <si>
    <t>Stuart McCarron</t>
  </si>
  <si>
    <t>First Draft Master ITP</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</si>
  <si>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</si>
  <si>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</si>
  <si>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</si>
  <si>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</si>
  <si>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</si>
  <si>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</si>
  <si>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</si>
  <si>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</si>
  <si>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</si>
  <si>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</si>
  <si>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</si>
  <si>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</si>
  <si>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</si>
  <si>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</si>
  <si>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</si>
  <si>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</si>
  <si>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</si>
  <si>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</si>
  <si>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</si>
  <si>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</si>
  <si>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</si>
  <si>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</si>
  <si>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</si>
  <si>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</si>
  <si>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</si>
  <si>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</si>
  <si>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</si>
  <si>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</si>
  <si>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</si>
  <si>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</si>
  <si>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</si>
  <si>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</si>
  <si>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</si>
  <si>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</si>
  <si>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</si>
  <si>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</si>
  <si>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</si>
  <si>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</si>
  <si>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</si>
  <si>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</si>
  <si>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</si>
  <si>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</si>
  <si>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</si>
  <si>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</si>
  <si>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</si>
  <si>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</si>
  <si>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</si>
  <si>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</si>
  <si>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</si>
  <si>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</si>
  <si>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</si>
  <si>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</si>
  <si>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</si>
  <si>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</si>
  <si>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</si>
  <si>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</si>
  <si>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</si>
  <si>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</si>
  <si>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</si>
  <si>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</si>
  <si>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</si>
  <si>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</si>
  <si>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</si>
  <si>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</si>
  <si>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</si>
  <si>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</si>
  <si>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</si>
  <si>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</si>
  <si>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</si>
  <si>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Testing Quantity Required</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</si>
  <si>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</si>
  <si>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</si>
  <si>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</si>
  <si>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</si>
  <si>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</si>
  <si>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</si>
  <si>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</si>
  <si>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</si>
  <si>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3 – PRE-CONSTRUCTION (P&amp;G / ESTABLISHMENT)</t>
  </si>
  <si>
    <t>General</t>
  </si>
  <si>
    <t>3.01.01</t>
  </si>
  <si>
    <t>Precondition Surveys</t>
  </si>
  <si>
    <t>A precondition survey of Waka Kotahi and other public / private assets within the extent of the Site and immediately beyond the outside area of the construction activities shall be undertaken in conjunction with the Engineer prior to the Contractor taking possession of the Site.</t>
  </si>
  <si>
    <t>PS 2.13</t>
  </si>
  <si>
    <t xml:space="preserve">Precondition Survey </t>
  </si>
  <si>
    <t>Prior to the Contractor taking possession of the Site.</t>
  </si>
  <si>
    <t>SECTION 4 – MATERIAL, PERSONNEL &amp; THIRD PARTY APPROVAL</t>
  </si>
  <si>
    <t xml:space="preserve">Type A1 Imported Structural Fill (Granular Bulk Fill, GAP40, GAP65) </t>
  </si>
  <si>
    <t>4.01.01</t>
  </si>
  <si>
    <t>Source Property Tests and Sampling</t>
  </si>
  <si>
    <t>The Fill shall be sampled and tested by an IANZ Accredited laboratory for Crushing Resistance, Weathering Quality Index, Los Angeles Abrasion, and Soaked CBR at least 2 weeks prior to importing to the site.</t>
  </si>
  <si>
    <t>PS 15.7.3
Appendix XIII</t>
  </si>
  <si>
    <t>IANZ Lab Reports</t>
  </si>
  <si>
    <t>2 Test Per Material Per Source at least 2 weeks prior to importing to the site.</t>
  </si>
  <si>
    <t>4.01.02</t>
  </si>
  <si>
    <t>Testing for Layer Compaction - MDD</t>
  </si>
  <si>
    <t>The Fill shall be sampled and tested by an IANZ Accredited laboratory for Maximum Dry Density (Heavy Compaction), Optimum Water Content, Air Voids, and Shear Vane Strength (Su) with Range of Moisture Contents.</t>
  </si>
  <si>
    <t>PS 15.7.3
Appendix XIII
PS 15.13</t>
  </si>
  <si>
    <t xml:space="preserve">1 Set (3 Tests) Per Material Type And Source Then 1 Test Per 5000M3 For That Material Type And Source </t>
  </si>
  <si>
    <t>4.01.03</t>
  </si>
  <si>
    <t>Production Property Test Sampling</t>
  </si>
  <si>
    <t>The Fill shall be sampled and tested by an IANZ Accredited laboratory for Particle Size Distribution/Grading (PSD).</t>
  </si>
  <si>
    <t>Insitu Property Test Sampling</t>
  </si>
  <si>
    <t>Prior to use</t>
  </si>
  <si>
    <t>Type A3 (Site Won Landscaping Fill)</t>
  </si>
  <si>
    <t>4.04.01</t>
  </si>
  <si>
    <t>On Site track-able Testing</t>
  </si>
  <si>
    <t>PS 15.7.3</t>
  </si>
  <si>
    <t>Visual Site Record</t>
  </si>
  <si>
    <t>Prior to Sampling</t>
  </si>
  <si>
    <t>4.04.02</t>
  </si>
  <si>
    <t>The Fill shall be sampled and tested by an IANZ Accredited laboratory for Maximum Dry Density (Standard Compaction), Optimum Water Content, and Shear Vane Strength (Su) with Range of Moisture Contents.</t>
  </si>
  <si>
    <t>PS 15.7.3
PS 15.13</t>
  </si>
  <si>
    <t>4.04.03</t>
  </si>
  <si>
    <t xml:space="preserve">The Fill shall be sampled and tested by an IANZ Accredited laboratory for Particle Size Distribution/Grading (PSD) and inspected for deleterious materials such as boulder size fragments
and organic materials. </t>
  </si>
  <si>
    <t>Topsoil</t>
  </si>
  <si>
    <t>4.05.01</t>
  </si>
  <si>
    <t xml:space="preserve">Topsoil is defined as the layer of material immediately below the ground surface comprising vegetation, tree roots, other non-decomposed organic matter, turf and humus. The Contractor is to stockpile and utilise site won topsoil for placement on the final batter slopes and for borrow site reinstatement as shown in the Contract Drawings.  </t>
  </si>
  <si>
    <t>Site Record</t>
  </si>
  <si>
    <t>During Stripping</t>
  </si>
  <si>
    <t>4.06.01</t>
  </si>
  <si>
    <t>Earthworks General</t>
  </si>
  <si>
    <t>Geotextile on Undercut to Waste and Backfill</t>
  </si>
  <si>
    <t>The Contractor shall submit the full details of the filter fabric they propose to use to the Engineer for approval prior to installation.</t>
  </si>
  <si>
    <t xml:space="preserve">PS 15.10.9 </t>
  </si>
  <si>
    <t xml:space="preserve">SECTION 5 – CONSTRUCTION ACTIVITY – SITE CLEARANCE </t>
  </si>
  <si>
    <t xml:space="preserve">Site Clearance </t>
  </si>
  <si>
    <t>5.01.01</t>
  </si>
  <si>
    <t xml:space="preserve">All trees, scrub, non-lawn vegetation and/or self-sown plants within the extent of the earthworks shall be removed to waste in accordance with Clause 3 and Clause 9.4 of TNZ F/1:1997 Specification for Earthworks Construction. </t>
  </si>
  <si>
    <t>PS 14.1.1 
NZTA F/1 - 3</t>
  </si>
  <si>
    <t>Prior to excavation</t>
  </si>
  <si>
    <t>5.01.02</t>
  </si>
  <si>
    <t>Dump Site Approval</t>
  </si>
  <si>
    <t xml:space="preserve">The locations of dump areas shall be agreed by the Engineer before use. </t>
  </si>
  <si>
    <t>NZTA F/1 - 9.4</t>
  </si>
  <si>
    <t>5.01.03</t>
  </si>
  <si>
    <t>Mulching</t>
  </si>
  <si>
    <t xml:space="preserve">Where possible, cleared vegetation shall be mulched and stockpiled at a suitable site for future landscaping work. </t>
  </si>
  <si>
    <t xml:space="preserve">PS 14.1.1 </t>
  </si>
  <si>
    <t>During Clearing</t>
  </si>
  <si>
    <t xml:space="preserve">SECTION 6 – CONSTRUCTION ACTIVITY – EARTHWORKS </t>
  </si>
  <si>
    <t>General Earthworks</t>
  </si>
  <si>
    <t>6.01.01</t>
  </si>
  <si>
    <t>Earthworks Methodology</t>
  </si>
  <si>
    <t>PS 15.13
PS 15.6.2 
PS 15.10.13</t>
  </si>
  <si>
    <t>Approved Methodology</t>
  </si>
  <si>
    <t>Prior to Earthworks</t>
  </si>
  <si>
    <t>6.01.02</t>
  </si>
  <si>
    <t>Temporary Excavation Approval</t>
  </si>
  <si>
    <t>PS 15.13</t>
  </si>
  <si>
    <t>Engineers Approval</t>
  </si>
  <si>
    <t xml:space="preserve">Prior to Excavation. </t>
  </si>
  <si>
    <t>6.01.03</t>
  </si>
  <si>
    <t>Temporary Works Design</t>
  </si>
  <si>
    <t>Approved Design</t>
  </si>
  <si>
    <t>6.01.04</t>
  </si>
  <si>
    <t>Temporary Stockpiles</t>
  </si>
  <si>
    <t xml:space="preserve">Temporary stockpiles shall not be located within the footprint of the permanent works unless approved by the Engineer. </t>
  </si>
  <si>
    <t>PS 15.6.5</t>
  </si>
  <si>
    <t>6.01.05</t>
  </si>
  <si>
    <t>Surplus or waste soils may be deposited outside the site boundaries with the written approval of the Engineer.</t>
  </si>
  <si>
    <t xml:space="preserve">PS 15.1 </t>
  </si>
  <si>
    <t>6.01.06</t>
  </si>
  <si>
    <t xml:space="preserve"> As-Builts</t>
  </si>
  <si>
    <t>As-Built records and drawings shall accurately record the layout and extents of all the work including all of the cuts and fills, monitoring instrumentation, ground improvements, and locations of foundation / subsurface drainage systems and their outlets.</t>
  </si>
  <si>
    <t>PS 15.11.7</t>
  </si>
  <si>
    <t>Survey Records</t>
  </si>
  <si>
    <t>6.02.01</t>
  </si>
  <si>
    <t>6.02.02</t>
  </si>
  <si>
    <t>6.02.03</t>
  </si>
  <si>
    <t>6.02.04</t>
  </si>
  <si>
    <t>6.02.05</t>
  </si>
  <si>
    <t>6.02.06</t>
  </si>
  <si>
    <t>6.03.01</t>
  </si>
  <si>
    <t>Site Records</t>
  </si>
  <si>
    <t>6.03.02</t>
  </si>
  <si>
    <t>6.03.03</t>
  </si>
  <si>
    <t>6.03.04</t>
  </si>
  <si>
    <t>6.03.05</t>
  </si>
  <si>
    <t>Each Day</t>
  </si>
  <si>
    <t>6.03.06</t>
  </si>
  <si>
    <t>6.03.07</t>
  </si>
  <si>
    <t>6.03.08</t>
  </si>
  <si>
    <t>Prior to Backfilling</t>
  </si>
  <si>
    <t>Cutting and Subgrade</t>
  </si>
  <si>
    <t>6.04.01</t>
  </si>
  <si>
    <t>Cut slope inspections</t>
  </si>
  <si>
    <t xml:space="preserve">Cut slope inspections will be required to allow inspection of the soils exposed and check for seepages. Inspection records are to include photographs, logged soils (to NZ Geotechnical Guidelines) and hand shear vane testing on fine grained soils. Results will be submitted to the Engineer. </t>
  </si>
  <si>
    <t>PS 15.10.2
PS 15.13</t>
  </si>
  <si>
    <t>6.04.02</t>
  </si>
  <si>
    <t>Dewatering</t>
  </si>
  <si>
    <t xml:space="preserve">Trenches and excavations shall be dry at all times during construction works and a constant water level is to be maintained at 300mm below the base of the trench. No construction works may occur if there is any water in an excavation. </t>
  </si>
  <si>
    <t xml:space="preserve">PS 15.10.18 </t>
  </si>
  <si>
    <t>Ongoing</t>
  </si>
  <si>
    <t>6.04.03</t>
  </si>
  <si>
    <t>Subgrade CBR Testing
(Road and Embankment)</t>
  </si>
  <si>
    <t xml:space="preserve">The subgrade shall be tested for CBR via Shear Vane or Scala depending on site conditions. Testing to be undertaken to maximum 3m depth at 0.5m interval with hand auger holes required for test deeper than 900mm. This test shall be undertaken at the design subgrade level and at a depth of 300mm below the design subgrade level. Scala penetrometer testing to be undertaken instead of shear vane tests where shear vane is unable to penetrate subgrade material.
Shear Vane Average minimum su: &gt; 60kpa
Shear Vane Single test minimum su: &gt; 50kpa
SCALA: Minimum 3 blows per 100mm penetration </t>
  </si>
  <si>
    <t>PS 15.10.4
PS 15.10.5 
Appendix XIII</t>
  </si>
  <si>
    <t>Shear Vane or Scala Report</t>
  </si>
  <si>
    <t>4 test per 400M2</t>
  </si>
  <si>
    <t>6.04.04</t>
  </si>
  <si>
    <t>Undercut Subgrade Compaction</t>
  </si>
  <si>
    <t>The degree of compaction of each layer shall be such that when trimmed to a smooth surface, the resultant impression in the surface under a smooth wheel roller having a minimum loading of 6259kg per metre width of fill or equivalent as agreed by the Engineer, shall not be greater than 7 mm for bulk fill or 5mm for
subgrade fill.</t>
  </si>
  <si>
    <t>PS 15.10.4</t>
  </si>
  <si>
    <t>6.04.05</t>
  </si>
  <si>
    <t>Soft Road Subgrade Areas</t>
  </si>
  <si>
    <t xml:space="preserve">Any soft area observed during rolling of the subgrade shall be referred to the Engineer. </t>
  </si>
  <si>
    <t>Notice</t>
  </si>
  <si>
    <t>6.04.06</t>
  </si>
  <si>
    <t>Daily Earthwork Grading and Rolling</t>
  </si>
  <si>
    <t>Earthwork materials on site are sensitive to overworking in wet conditions. It is critical that all fill surfaces are graded and rolled at the end of each day’s work to prevent any ponding, erosion and potential softening of the structural fill.</t>
  </si>
  <si>
    <t xml:space="preserve">PS 15.6.4 </t>
  </si>
  <si>
    <t>Daily</t>
  </si>
  <si>
    <t>6.04.07</t>
  </si>
  <si>
    <t>Finished Surfaces</t>
  </si>
  <si>
    <t>The works shall meet the minimum geometric extent both horizontally and vertically as specified in the Contract Drawings. Minimum general survey tolerances for Subgrade is 0 to -30mm before placing aggregate layers.</t>
  </si>
  <si>
    <t>PS 15.6.8</t>
  </si>
  <si>
    <t>Each Finished Surface</t>
  </si>
  <si>
    <t>6.04.08</t>
  </si>
  <si>
    <t xml:space="preserve">Appendix XIII
PS 15.13
PS 15.10.5 </t>
  </si>
  <si>
    <t>Prior to filling with 24h notice</t>
  </si>
  <si>
    <t>Filling General</t>
  </si>
  <si>
    <t>6.05.01</t>
  </si>
  <si>
    <t>Compaction Trials</t>
  </si>
  <si>
    <t xml:space="preserve">PS 15.10.15 </t>
  </si>
  <si>
    <t>Trial Results</t>
  </si>
  <si>
    <t>6.05.02</t>
  </si>
  <si>
    <t>6.05.03</t>
  </si>
  <si>
    <t>Surface Scarifying</t>
  </si>
  <si>
    <t>Prior to commencement of filling operations, the previously graded and rolled surface shall be scarified or worked to prevent the formation of sub-standard, or weak layers within the fill.</t>
  </si>
  <si>
    <t>Prior to commencement of filling operations</t>
  </si>
  <si>
    <t>6.05.04</t>
  </si>
  <si>
    <t>Prior to Backfilling undercuts</t>
  </si>
  <si>
    <t>6.05.05</t>
  </si>
  <si>
    <t>Conditioning</t>
  </si>
  <si>
    <t>Prior to compaction, the fill materials shall be spread uniformly in horizontal layers and, if necessary, uniformly conditioned to an appropriate water content by aeration and drying or wetting and/or by blending and mixing suitable “wet” and “dry” materials and/or by lime and/or cement treated. Where drying of the soils is required, the Contractor shall disc the soil and allow it to dry uniformly to its full depth before compaction.</t>
  </si>
  <si>
    <t>PS 15.10.13</t>
  </si>
  <si>
    <t>Prior to compaction</t>
  </si>
  <si>
    <t>6.05.06</t>
  </si>
  <si>
    <t>Weaving or Pumping</t>
  </si>
  <si>
    <t>Any weaving or pumping of the soil or subgrade during the compaction process is likely to indicate that either the water content is excessive or the material has been over-compacted. If weaving or pumping is observed, the Engineer should be contacted to advise the appropriate solution.</t>
  </si>
  <si>
    <t xml:space="preserve">PS 15.10.16 </t>
  </si>
  <si>
    <t>6.05.07</t>
  </si>
  <si>
    <t>The proposed works shall meet the minimum geometric extent both horizontally and vertically as specified in the Contract Drawings. Minimum general survey tolerances for earthworks construction purposes shall be level +/25mm unless stated otherwise, Subgrade; 0 to -30mm before placing aggregate layers, Bulk fill ±100mm, Preload and surcharge ±100mm, Batter slope tolerance ±100mm</t>
  </si>
  <si>
    <t>6.05.08</t>
  </si>
  <si>
    <t>Final Trimmed Shape Inspection</t>
  </si>
  <si>
    <t>The Engineer shall Inspect final trimmed shape prior to placing topsoil or track rolled fill.</t>
  </si>
  <si>
    <t>Prior to placing topsoil or track rolled fill.</t>
  </si>
  <si>
    <t>6.06.01</t>
  </si>
  <si>
    <t>Imported Structural Fill Layers</t>
  </si>
  <si>
    <t xml:space="preserve">The material shall be placed and compacted in layers no greater than 300mm thick. </t>
  </si>
  <si>
    <t>PS 15.10.14</t>
  </si>
  <si>
    <t>Each Layer</t>
  </si>
  <si>
    <t>6.06.02</t>
  </si>
  <si>
    <t>When the fill operation has ceased in any area for more than 8 hours, then immediately before recommencing the fill operation, the fill surface shall be scarified to a depth of 100mm, conditioned and compacted to achieve the required standard of compaction.</t>
  </si>
  <si>
    <t>6.06.03</t>
  </si>
  <si>
    <t>Structural Fill Zone  - Strength – Clegg Impact Value (CIV)</t>
  </si>
  <si>
    <t>A1 Imported Structural Fill Strength shall be tested by Clegg Hammer  every 200m3 per area per day per lift
Minimum CIV = 18
Average CIV= 20</t>
  </si>
  <si>
    <t>Appendix XIII</t>
  </si>
  <si>
    <t>Clegg Results</t>
  </si>
  <si>
    <t xml:space="preserve">1 Set (5 Tests – 5x5m Square Grid) Per 200m3 Of Placed Per Area Worked Of Day Per Lift </t>
  </si>
  <si>
    <t>6.06.04</t>
  </si>
  <si>
    <t>Non-Structural Fill Zone  - Strength – Clegg Impact Value (CIV)</t>
  </si>
  <si>
    <t xml:space="preserve">A1 Imported Non-Structural Fill Strength shall be tested by Clegg Hammer every 200m3 per area per day per lift
Minimum CIV = 10
Average CIV = 12 </t>
  </si>
  <si>
    <t>6.06.05</t>
  </si>
  <si>
    <t xml:space="preserve">Structural Fill Zone Insitu Density Insitu Compacted Dry Density Insitu Water Content </t>
  </si>
  <si>
    <t xml:space="preserve">A1 Structural Fill Compaction shall be tested by NDM in Backscatter Mode every 200m3  per area per day per lift
Average &gt;95% Of In-Situ MDD
Minimum &gt;92% Of In-Situ MDD
 </t>
  </si>
  <si>
    <t>NDM Results</t>
  </si>
  <si>
    <t>1 Set (5 Test) Per 200m3 Of Fill Placed Per Area Worked Per Day Per Lift</t>
  </si>
  <si>
    <t>6.06.06</t>
  </si>
  <si>
    <t xml:space="preserve">Solid Density </t>
  </si>
  <si>
    <t>The Solid Density Of Aggregate Particles shall be tested by collecting 1 sample with every set of NDMS completed (1 Test Per 200m3 For That Material Type And Source). Test Results Provide Input To Acceptance Criteria For Insitu Compacted Dry Density Determined By Nuclear Moisture Density Gauge (NDM)</t>
  </si>
  <si>
    <t>1 Set (5 Tests) Per Material Type And Source Then 1 Test Per 200m3 For That Material Type And Source</t>
  </si>
  <si>
    <t>6.06.07</t>
  </si>
  <si>
    <t xml:space="preserve">Organic Content </t>
  </si>
  <si>
    <t>Visual observation continuous field observation and recording aggregate shall be free from organic, calcareous or other deleterious materials.</t>
  </si>
  <si>
    <t>6.06.08</t>
  </si>
  <si>
    <t>Completed Fill Approval</t>
  </si>
  <si>
    <t>Prior to pavement construction the Engineer shall complete a Desktop review of all structural fill compaction testing for acceptance.</t>
  </si>
  <si>
    <t>Engineer Approval</t>
  </si>
  <si>
    <t>Prior to Pavement Construction</t>
  </si>
  <si>
    <t>Cohesive Fill Layers</t>
  </si>
  <si>
    <t xml:space="preserve">Each Layer </t>
  </si>
  <si>
    <t>Fill surfaces Sealing</t>
  </si>
  <si>
    <t>Shear Vane or Scala Results</t>
  </si>
  <si>
    <t xml:space="preserve">1 Set (5 Test) Per 500m3  Of Fill Placed Per Area Worked Per Day Per Lift </t>
  </si>
  <si>
    <t xml:space="preserve">1 Set (5 Test) Per 200m3  Of Fill Placed Per Area Worked Per Day Per Lift </t>
  </si>
  <si>
    <t>Water content</t>
  </si>
  <si>
    <t>The water content shall be tested by collecting 1 sample with every individual NDM test.</t>
  </si>
  <si>
    <t>Every NDM</t>
  </si>
  <si>
    <t xml:space="preserve">Bulk Density, Dry Density, Air Voids </t>
  </si>
  <si>
    <t>The Bulk Density, Dry Density, Air Voids shall be tested by collecting 1 sample (Sample Tube) for every 10 NDM Sets completed.</t>
  </si>
  <si>
    <t>Lab Report</t>
  </si>
  <si>
    <t xml:space="preserve">1 Test Performed For Every 10 NDM  Test Results Provide </t>
  </si>
  <si>
    <t>Settlement Monitoring</t>
  </si>
  <si>
    <t>Settlement Monitoring Methodology</t>
  </si>
  <si>
    <t xml:space="preserve">The Contractor shall submit details of their proposed monitoring equipment and installation methodology within their Earthworks Management Plan for the Engineer’s Approval. </t>
  </si>
  <si>
    <t>PS 15.12.5</t>
  </si>
  <si>
    <t>Approved EMP</t>
  </si>
  <si>
    <t>Prior to Works</t>
  </si>
  <si>
    <t xml:space="preserve">Supply, Install, Survey and Remove and Monitoring Equipment </t>
  </si>
  <si>
    <t xml:space="preserve">The Contractor shall install geotechnical instrument systems in the positions shown in the Contract Drawings unless otherwise instructed by the Engineer. </t>
  </si>
  <si>
    <t>PS 15.12</t>
  </si>
  <si>
    <t>Prior to Construction</t>
  </si>
  <si>
    <t>Instrument Reading Notice</t>
  </si>
  <si>
    <t xml:space="preserve">The Contractor shall inform the Engineer two days in advance of planned instrument readings so that the Engineer may observe the work. </t>
  </si>
  <si>
    <t>Prior to Survey</t>
  </si>
  <si>
    <t>Base Readings, Responsibility and Ownership</t>
  </si>
  <si>
    <t xml:space="preserve">Following installation, the Contractor shall undertake testing to demonstrate the instruments are working properly.  The Contractor shall submit records of each of the instruments showing location, soil conditions encountered, installation details and initial readings. Construction will not be permitted until the Engineer is satisfied that the instruments are working correctly. </t>
  </si>
  <si>
    <t>PS 15.12.2</t>
  </si>
  <si>
    <t>Pin Protection</t>
  </si>
  <si>
    <t>The Contractor shall ensure the Pins are protected and not disturbed in any way once constructed. The Contractor shall also install settlement survey stations at locations protected from Construction traffic and works.</t>
  </si>
  <si>
    <t>Monitoring</t>
  </si>
  <si>
    <t>Following the active fill of the embankment, the Contractor shall read all monitoring pins bi weekly. Monitoring frequency may be reduced to weekly intervals when there is no active earthworks in that area, and while waiting for embankment to settle.</t>
  </si>
  <si>
    <t>Bi Weekly following Embankment Filling</t>
  </si>
  <si>
    <t>Engineers Review</t>
  </si>
  <si>
    <t>The Engineer will review the results of the settlement monitoring to assess completion of the preconsolidation period.
This period is anticipated to be less than 3 months.</t>
  </si>
  <si>
    <t>Pore Water Dissipation</t>
  </si>
  <si>
    <t xml:space="preserve">Review of settlement pins data to confirm sufficient pore water dissipation has occurred in the soft soil layer. </t>
  </si>
  <si>
    <t>Prior to completing Monitoring</t>
  </si>
  <si>
    <t>Settlement Monitoring Termination</t>
  </si>
  <si>
    <t xml:space="preserve">The criteria for terminating the embankment preload are either: Three consecutive measurements indicating the t90 settlement value has been achieved, A rate of settlement less than 10% of the maximum rate measured immediately after the fill was completed. The settlement readings shall be evaluated by the Engineer to assess the need to extend the monitoring. </t>
  </si>
  <si>
    <t>PS 15.12.7
PS 15.13</t>
  </si>
  <si>
    <t>Inspection and Testing Plan Register</t>
  </si>
  <si>
    <t>Rev: 01</t>
  </si>
  <si>
    <t>Date: 01/12/2021</t>
  </si>
  <si>
    <t>ITP No.</t>
  </si>
  <si>
    <t>Sub ITP No.</t>
  </si>
  <si>
    <t>Master ITP Revision</t>
  </si>
  <si>
    <t>Discipline</t>
  </si>
  <si>
    <t>Description</t>
  </si>
  <si>
    <t>Work Area / Chainage / Lot:</t>
  </si>
  <si>
    <t>Work Commencement Date:</t>
  </si>
  <si>
    <t>Work Completion Date</t>
  </si>
  <si>
    <t>Work Status</t>
  </si>
  <si>
    <t>Owner</t>
  </si>
  <si>
    <t>Submission Status</t>
  </si>
  <si>
    <t xml:space="preserve">Comments </t>
  </si>
  <si>
    <t>Master ITP</t>
  </si>
  <si>
    <t>Earthworks ITP</t>
  </si>
  <si>
    <t xml:space="preserve">LANDSCAPE FILL </t>
  </si>
  <si>
    <t>Cohesive Non-Structural Fill compaction (Air Voids) shall be tested by NDM (Direct Transmission) every 200m3 per area per day per lift.
Average Maximum Air Voids &lt; 8%
Single Test Maximum Air Voids&lt; 10%</t>
  </si>
  <si>
    <t>TNZ F1 Section 10.5.1</t>
  </si>
  <si>
    <t xml:space="preserve">0-400 M3 – 2 Tests 
400-1,500M3 – 3 Tests
1,500-4,000M3 – 4 Tests
&gt;4,000M3 - 1 Test For Each Additional 10,000M3 </t>
  </si>
  <si>
    <t>Datasheet</t>
  </si>
  <si>
    <t>6.02.07</t>
  </si>
  <si>
    <t>6.02.08</t>
  </si>
  <si>
    <t>Fine grained Type A3 site won materials may be considered suitable for use as landscape fill providing that it is ‘track-able’ by the contractor’s plant. This shall be determined before Sampling.</t>
  </si>
  <si>
    <t>Prior to Stockpiling</t>
  </si>
  <si>
    <t>The Contractor shall submit the construction and QA methodology for each element of Earthworks including construction, Haul roads, Site Access, dewatering, Wet weather, testing, inspection, and hold points for review and approval prior to works.</t>
  </si>
  <si>
    <t xml:space="preserve">The Contractor shall submit Temporary Excavations details to the engineer for approval prior to excavation. </t>
  </si>
  <si>
    <t xml:space="preserve">The Contractor shall submit the temporary works design for  Review and approval of prior to excavation. </t>
  </si>
  <si>
    <t>Prior to stockpiling</t>
  </si>
  <si>
    <t>Surplus Material</t>
  </si>
  <si>
    <t>Each Occurrence</t>
  </si>
  <si>
    <t>During Earthworks</t>
  </si>
  <si>
    <t>When Encountered</t>
  </si>
  <si>
    <t>Subgrade Proof Roll and Foundation Inspection (Road and Embankment)</t>
  </si>
  <si>
    <t>The Engineer shall Inspect the Foundation surface prior to Filling during the Proof Roll. No filling shall be undertaken until an inspection has been made and the Engineer has approved the cut and stripping of unsuitable materials. Visual Observation Across The Stripped Area Displacement &lt; 15mm.</t>
  </si>
  <si>
    <t>The Contractor shall carry out compaction trials of the various soil types and combinations on site, and any imported fill materials, using different layer thicknesses, types of rollers and conditioning plant (i.e. construction discs and scarifiers).  The trials shall be conducted over the duration of the earthworks operation with the objective of determining the most suitable and efficient techniques to meet the compaction requirements. The  trial details, test data and conclusions shall be reported and copied to the Engineer within five days of completion of each trial.</t>
  </si>
  <si>
    <t>During Works before placement of each material.</t>
  </si>
  <si>
    <t>Geotextile shall be laid across the undercut base and the sides and joints shall be overlapped in accordance with the manufacturers specification to prevent squeezing of the underlying foundation.</t>
  </si>
  <si>
    <t>When encountered</t>
  </si>
  <si>
    <t>Solid Density Lab Report</t>
  </si>
  <si>
    <t xml:space="preserve">Non-Cohesive Non-Structural Fill compaction (Dry Density) shall be tested by NDM (Direct Transmission) every 200m3 per area per day per lift.
90% Minimum Dry Density (MDD) </t>
  </si>
  <si>
    <t xml:space="preserve">Non-Structural Fill - Air Voids </t>
  </si>
  <si>
    <t>Non-structural Fill – Shear Strength (SU)</t>
  </si>
  <si>
    <t>Non-Structural Fill - MDD</t>
  </si>
  <si>
    <t>Non-Structural Fill - Granular Mixed Materials</t>
  </si>
  <si>
    <t>Mixed non-structural material requires proof roll to ensure compliance with the 7mm requirement.
Proof roll to be done where soils cannot be penetrated via shear vanes or scala</t>
  </si>
  <si>
    <t>Cohesive structural and non-structural fill material, shall generally be compacted in layers of less than 200mm thickness. All fill surfaces shall be sealed at the end of each day’s work.</t>
  </si>
  <si>
    <t>All fill surfaces shall be sealed at the end of each day’s work.</t>
  </si>
  <si>
    <t>6.05.09</t>
  </si>
  <si>
    <t>6.05.10</t>
  </si>
  <si>
    <t>6.06.09</t>
  </si>
  <si>
    <t>Formation level</t>
  </si>
  <si>
    <t>Prior to Topsoil</t>
  </si>
  <si>
    <t>Topsoil Placement Inspection</t>
  </si>
  <si>
    <t xml:space="preserve">Inspect the cut surfaces prior to the placement of topsoil and planting - tolerance of +/- 50mm </t>
  </si>
  <si>
    <t>Cohesive Non-Structural Fill Strength shall be tested by hand held Shear Vane or Scala every 500m3 per area per day per lift of fill placed.
Average Minimum Su &gt; 60kPa
Single Test Minimum Su &gt; 50kPa
Scala: Minimum 2 Blow Per 100mm up to 1.0m deep
Shear vanes and scala's not applicable where cohesive soils are mixed with granular material</t>
  </si>
  <si>
    <t xml:space="preserve">Water Report </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</si>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</sst>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FFC000"/>
      <name val="Arial"/>
      <family val="2"/>
    </font>
    <font>
      <b/>
      <sz val="9"/>
      <color rgb="FF00B0F0"/>
      <name val="Arial"/>
      <family val="2"/>
    </font>
    <font>
      <sz val="9"/>
      <name val="Arial"/>
      <family val="2"/>
    </font>
    <font>
      <b/>
      <sz val="9"/>
      <color rgb="FFFF0000"/>
      <name val="Arial"/>
      <family val="2"/>
    </font>
    <font>
      <b/>
      <sz val="11"/>
      <color theme="1"/>
      <name val="Arial"/>
      <family val="2"/>
    </font>
    <font>
      <sz val="10"/>
      <color rgb="FF000000"/>
      <name val="Arial"/>
      <family val="2"/>
    </font>
  </fonts>
  <fills count="18">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rgb="FFFFFF00"/>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s>
  <borders count="8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style="thin">
        <color rgb="FF000000"/>
      </left>
      <right/>
      <top/>
      <bottom/>
      <diagonal/>
    </border>
    <border>
      <left style="medium">
        <color indexed="64"/>
      </left>
      <right style="thin">
        <color rgb="FF000000"/>
      </right>
      <top/>
      <bottom/>
      <diagonal/>
    </border>
    <border>
      <left style="thin">
        <color rgb="FF000000"/>
      </left>
      <right style="medium">
        <color indexed="64"/>
      </right>
      <top/>
      <bottom/>
      <diagonal/>
    </border>
    <border>
      <left/>
      <right style="thin">
        <color rgb="FF000000"/>
      </right>
      <top/>
      <bottom/>
      <diagonal/>
    </border>
    <border>
      <left style="thin">
        <color rgb="FF000000"/>
      </left>
      <right style="thin">
        <color rgb="FF000000"/>
      </right>
      <top/>
      <bottom/>
      <diagonal/>
    </border>
  </borders>
  <cellStyleXfs count="1">
    <xf numFmtId="0" fontId="0" fillId="0" borderId="0"/>
  </cellStyleXfs>
  <cellXfs count="297">
    <xf numFmtId="0" fontId="0" fillId="0" borderId="0" xfId="0"/>
    <xf numFmtId="0" fontId="1" fillId="0" borderId="16" xfId="0" applyFont="1" applyBorder="1" applyAlignment="1">
      <alignment horizontal="center" vertical="center" wrapText="1"/>
    </xf>
    <xf numFmtId="0" fontId="1" fillId="4" borderId="1" xfId="0" applyFont="1" applyFill="1" applyBorder="1" applyAlignment="1">
      <alignment vertical="center"/>
    </xf>
    <xf numFmtId="0" fontId="1" fillId="8" borderId="1" xfId="0" applyFont="1" applyFill="1" applyBorder="1" applyAlignment="1">
      <alignment vertical="center"/>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63" xfId="0" applyFont="1" applyBorder="1" applyAlignment="1">
      <alignment horizontal="center" vertical="center" wrapText="1"/>
    </xf>
    <xf numFmtId="0" fontId="3" fillId="10" borderId="28" xfId="0" applyFont="1" applyFill="1" applyBorder="1" applyAlignment="1">
      <alignment horizontal="center" vertical="center" wrapText="1"/>
    </xf>
    <xf numFmtId="0" fontId="3" fillId="11" borderId="28" xfId="0" applyFont="1" applyFill="1" applyBorder="1" applyAlignment="1">
      <alignment horizontal="center" vertical="center" wrapText="1"/>
    </xf>
    <xf numFmtId="0" fontId="3" fillId="9" borderId="28" xfId="0" applyFont="1" applyFill="1" applyBorder="1" applyAlignment="1">
      <alignment horizontal="center" vertical="center" wrapText="1"/>
    </xf>
    <xf numFmtId="0" fontId="10" fillId="0" borderId="0" xfId="0" applyFont="1"/>
    <xf numFmtId="0" fontId="1" fillId="5" borderId="6" xfId="0" applyFont="1" applyFill="1" applyBorder="1" applyAlignment="1">
      <alignment vertical="center"/>
    </xf>
    <xf numFmtId="0" fontId="11" fillId="0" borderId="0" xfId="0" applyFont="1"/>
    <xf numFmtId="0" fontId="9" fillId="7" borderId="0" xfId="0" applyFont="1" applyFill="1"/>
    <xf numFmtId="0" fontId="11" fillId="7" borderId="0" xfId="0" applyFont="1" applyFill="1"/>
    <xf numFmtId="0" fontId="9" fillId="7" borderId="0" xfId="0" applyFont="1" applyFill="1" applyAlignment="1">
      <alignment horizontal="left" indent="1"/>
    </xf>
    <xf numFmtId="0" fontId="0" fillId="7" borderId="0" xfId="0" applyFill="1"/>
    <xf numFmtId="0" fontId="9" fillId="0" borderId="28" xfId="0" applyFont="1" applyBorder="1" applyAlignment="1">
      <alignment horizontal="center" vertical="center"/>
    </xf>
    <xf numFmtId="0" fontId="3" fillId="7" borderId="28" xfId="0" applyFont="1" applyFill="1" applyBorder="1" applyAlignment="1">
      <alignment horizontal="center" vertical="center" wrapText="1"/>
    </xf>
    <xf numFmtId="0" fontId="0" fillId="0" borderId="0" xfId="0" applyAlignment="1">
      <alignment wrapText="1"/>
    </xf>
    <xf numFmtId="0" fontId="0" fillId="7" borderId="0" xfId="0" applyFill="1" applyAlignment="1">
      <alignment horizontal="center"/>
    </xf>
    <xf numFmtId="0" fontId="0" fillId="0" borderId="0" xfId="0" applyAlignment="1">
      <alignment horizontal="center"/>
    </xf>
    <xf numFmtId="0" fontId="3" fillId="7" borderId="30" xfId="0" applyFont="1" applyFill="1" applyBorder="1" applyAlignment="1">
      <alignment horizontal="center" vertical="center" wrapText="1"/>
    </xf>
    <xf numFmtId="0" fontId="8" fillId="7" borderId="0" xfId="0" applyFont="1" applyFill="1" applyAlignment="1">
      <alignment horizontal="right" vertical="center"/>
    </xf>
    <xf numFmtId="0" fontId="11" fillId="7"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12" borderId="28" xfId="0" applyFont="1" applyFill="1" applyBorder="1" applyAlignment="1">
      <alignment horizontal="center" vertical="center" wrapText="1"/>
    </xf>
    <xf numFmtId="0" fontId="3" fillId="13" borderId="30" xfId="0" applyFont="1" applyFill="1" applyBorder="1" applyAlignment="1">
      <alignment horizontal="center" vertical="center" wrapText="1"/>
    </xf>
    <xf numFmtId="0" fontId="0" fillId="15" borderId="0" xfId="0" applyFill="1"/>
    <xf numFmtId="0" fontId="11" fillId="15" borderId="0" xfId="0" applyFont="1" applyFill="1"/>
    <xf numFmtId="0" fontId="3" fillId="16" borderId="28" xfId="0" applyFont="1" applyFill="1" applyBorder="1" applyAlignment="1">
      <alignment horizontal="center" vertical="center" wrapText="1"/>
    </xf>
    <xf numFmtId="0" fontId="6" fillId="7" borderId="0" xfId="0" applyFont="1" applyFill="1" applyAlignment="1">
      <alignment horizontal="right" vertical="center"/>
    </xf>
    <xf numFmtId="0" fontId="6" fillId="0" borderId="0" xfId="0" applyFont="1" applyAlignment="1">
      <alignment horizontal="right" vertical="center"/>
    </xf>
    <xf numFmtId="0" fontId="1" fillId="4" borderId="2" xfId="0" applyFont="1" applyFill="1" applyBorder="1" applyAlignment="1">
      <alignment vertical="center"/>
    </xf>
    <xf numFmtId="0" fontId="2" fillId="6" borderId="33" xfId="0" applyFont="1" applyFill="1" applyBorder="1" applyAlignment="1">
      <alignment vertical="center"/>
    </xf>
    <xf numFmtId="0" fontId="2" fillId="6" borderId="33" xfId="0" applyFont="1" applyFill="1" applyBorder="1" applyAlignment="1">
      <alignment horizontal="center" vertical="center"/>
    </xf>
    <xf numFmtId="0" fontId="2" fillId="0" borderId="11" xfId="0" applyFont="1" applyBorder="1" applyAlignment="1">
      <alignment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6" borderId="24" xfId="0" applyFont="1" applyFill="1" applyBorder="1" applyAlignment="1">
      <alignment vertical="center"/>
    </xf>
    <xf numFmtId="0" fontId="2" fillId="6" borderId="24" xfId="0" applyFont="1" applyFill="1" applyBorder="1" applyAlignment="1">
      <alignment horizontal="center" vertical="center"/>
    </xf>
    <xf numFmtId="2" fontId="2" fillId="6" borderId="37" xfId="0" applyNumberFormat="1" applyFont="1" applyFill="1" applyBorder="1" applyAlignment="1">
      <alignment horizontal="center" vertical="center"/>
    </xf>
    <xf numFmtId="0" fontId="2" fillId="6" borderId="38" xfId="0" applyFont="1" applyFill="1" applyBorder="1" applyAlignment="1">
      <alignment vertical="center"/>
    </xf>
    <xf numFmtId="0" fontId="2" fillId="6" borderId="38" xfId="0" applyFont="1" applyFill="1" applyBorder="1" applyAlignment="1">
      <alignment horizontal="center" vertical="center"/>
    </xf>
    <xf numFmtId="0" fontId="1" fillId="5" borderId="5" xfId="0" applyFont="1" applyFill="1" applyBorder="1" applyAlignment="1">
      <alignment vertical="center"/>
    </xf>
    <xf numFmtId="0" fontId="1" fillId="8" borderId="2" xfId="0" applyFont="1" applyFill="1" applyBorder="1" applyAlignment="1">
      <alignment vertical="center"/>
    </xf>
    <xf numFmtId="2" fontId="1" fillId="6" borderId="32" xfId="0" applyNumberFormat="1" applyFont="1" applyFill="1" applyBorder="1" applyAlignment="1">
      <alignment horizontal="center" vertical="center"/>
    </xf>
    <xf numFmtId="0" fontId="2" fillId="6" borderId="33" xfId="0" applyFont="1" applyFill="1" applyBorder="1" applyAlignment="1">
      <alignment horizontal="left" vertical="center"/>
    </xf>
    <xf numFmtId="2" fontId="1" fillId="6" borderId="35" xfId="0" applyNumberFormat="1" applyFont="1" applyFill="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xf>
    <xf numFmtId="9" fontId="6" fillId="0" borderId="20" xfId="0" applyNumberFormat="1" applyFont="1" applyBorder="1" applyAlignment="1">
      <alignment horizontal="center" vertical="center" wrapText="1"/>
    </xf>
    <xf numFmtId="14" fontId="6" fillId="0" borderId="20" xfId="0" applyNumberFormat="1" applyFont="1" applyBorder="1" applyAlignment="1">
      <alignment horizontal="center" vertical="center" wrapText="1"/>
    </xf>
    <xf numFmtId="0" fontId="6" fillId="0" borderId="20" xfId="0" applyFont="1" applyBorder="1" applyAlignment="1">
      <alignment horizontal="left" vertical="center" wrapText="1" indent="1"/>
    </xf>
    <xf numFmtId="0" fontId="5" fillId="0" borderId="0" xfId="0" applyFont="1" applyAlignment="1">
      <alignment horizontal="center" vertical="center" wrapText="1"/>
    </xf>
    <xf numFmtId="0" fontId="6" fillId="0" borderId="28" xfId="0" applyFont="1" applyBorder="1" applyAlignment="1">
      <alignment horizontal="center" vertical="center"/>
    </xf>
    <xf numFmtId="0" fontId="6" fillId="0" borderId="30" xfId="0" applyFont="1" applyBorder="1" applyAlignment="1">
      <alignment horizontal="center" vertical="center"/>
    </xf>
    <xf numFmtId="0" fontId="6" fillId="0" borderId="20" xfId="0" applyFont="1" applyBorder="1" applyAlignment="1">
      <alignment horizontal="center" vertical="center" wrapText="1"/>
    </xf>
    <xf numFmtId="0" fontId="6" fillId="0" borderId="68" xfId="0" applyFont="1" applyBorder="1" applyAlignment="1">
      <alignment horizontal="center" vertical="center" wrapText="1"/>
    </xf>
    <xf numFmtId="0" fontId="9" fillId="0" borderId="71" xfId="0" applyFont="1" applyBorder="1" applyAlignment="1">
      <alignment horizontal="center" vertical="center"/>
    </xf>
    <xf numFmtId="0" fontId="9" fillId="0" borderId="70" xfId="0" applyFont="1" applyBorder="1" applyAlignment="1">
      <alignment horizontal="center" vertical="center"/>
    </xf>
    <xf numFmtId="0" fontId="9" fillId="0" borderId="26" xfId="0" applyFont="1" applyBorder="1" applyAlignment="1">
      <alignment horizontal="center" vertical="center" wrapText="1"/>
    </xf>
    <xf numFmtId="0" fontId="9" fillId="0" borderId="67" xfId="0" applyFont="1" applyBorder="1" applyAlignment="1">
      <alignment horizontal="center" vertical="center" wrapText="1"/>
    </xf>
    <xf numFmtId="0" fontId="9" fillId="0" borderId="27" xfId="0" applyFont="1" applyBorder="1" applyAlignment="1">
      <alignment horizontal="center" vertical="center" wrapText="1"/>
    </xf>
    <xf numFmtId="0" fontId="6" fillId="0" borderId="29" xfId="0" applyFont="1" applyBorder="1" applyAlignment="1">
      <alignment horizontal="left" vertical="center" indent="1"/>
    </xf>
    <xf numFmtId="0" fontId="6" fillId="0" borderId="68" xfId="0" applyFont="1" applyBorder="1" applyAlignment="1">
      <alignment horizontal="left" vertical="center" wrapText="1" indent="1"/>
    </xf>
    <xf numFmtId="14" fontId="6" fillId="0" borderId="68" xfId="0" applyNumberFormat="1" applyFont="1" applyBorder="1" applyAlignment="1">
      <alignment horizontal="center" vertical="center" wrapText="1"/>
    </xf>
    <xf numFmtId="9" fontId="6" fillId="0" borderId="68" xfId="0" applyNumberFormat="1" applyFont="1" applyBorder="1" applyAlignment="1">
      <alignment horizontal="center" vertical="center" wrapText="1"/>
    </xf>
    <xf numFmtId="0" fontId="6" fillId="0" borderId="31" xfId="0" applyFont="1" applyBorder="1" applyAlignment="1">
      <alignment horizontal="left" vertical="center" indent="1"/>
    </xf>
    <xf numFmtId="0" fontId="5" fillId="0" borderId="0" xfId="0" applyFont="1" applyAlignment="1">
      <alignment horizontal="right" vertical="center"/>
    </xf>
    <xf numFmtId="0" fontId="9" fillId="0" borderId="49" xfId="0" applyFont="1" applyBorder="1" applyAlignment="1">
      <alignment horizontal="center" vertical="center" wrapText="1"/>
    </xf>
    <xf numFmtId="0" fontId="6" fillId="0" borderId="51" xfId="0" applyFont="1" applyBorder="1" applyAlignment="1">
      <alignment horizontal="center" vertical="center"/>
    </xf>
    <xf numFmtId="0" fontId="2" fillId="0" borderId="17" xfId="0" applyFont="1" applyBorder="1" applyAlignment="1">
      <alignment horizontal="center" vertical="center"/>
    </xf>
    <xf numFmtId="0" fontId="2" fillId="0" borderId="55" xfId="0" applyFont="1" applyBorder="1" applyAlignment="1">
      <alignment horizontal="center" vertical="center" wrapText="1"/>
    </xf>
    <xf numFmtId="0" fontId="2" fillId="0" borderId="17" xfId="0" applyFont="1" applyBorder="1" applyAlignment="1">
      <alignment vertical="center" wrapText="1"/>
    </xf>
    <xf numFmtId="0" fontId="2" fillId="0" borderId="17" xfId="0" applyFont="1" applyBorder="1" applyAlignment="1">
      <alignment horizontal="center" vertical="center" wrapText="1"/>
    </xf>
    <xf numFmtId="0" fontId="2" fillId="6" borderId="33" xfId="0" applyFont="1" applyFill="1" applyBorder="1" applyAlignment="1">
      <alignment vertical="center" wrapText="1"/>
    </xf>
    <xf numFmtId="0" fontId="2" fillId="0" borderId="11" xfId="0" applyFont="1" applyBorder="1" applyAlignment="1">
      <alignment vertical="center" wrapText="1"/>
    </xf>
    <xf numFmtId="0" fontId="2" fillId="6" borderId="24" xfId="0" applyFont="1" applyFill="1" applyBorder="1" applyAlignment="1">
      <alignment vertical="center" wrapText="1"/>
    </xf>
    <xf numFmtId="0" fontId="2" fillId="6" borderId="38" xfId="0" applyFont="1" applyFill="1" applyBorder="1" applyAlignment="1">
      <alignment vertical="center" wrapText="1"/>
    </xf>
    <xf numFmtId="0" fontId="1" fillId="5" borderId="5" xfId="0" applyFont="1" applyFill="1" applyBorder="1" applyAlignment="1">
      <alignment vertical="center" wrapText="1"/>
    </xf>
    <xf numFmtId="0" fontId="1" fillId="8" borderId="2" xfId="0" applyFont="1" applyFill="1" applyBorder="1" applyAlignment="1">
      <alignment vertical="center" wrapText="1"/>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2" fillId="6" borderId="33" xfId="0" applyFont="1" applyFill="1" applyBorder="1" applyAlignment="1">
      <alignment horizontal="center" vertical="center" wrapText="1"/>
    </xf>
    <xf numFmtId="0" fontId="2" fillId="6" borderId="34" xfId="0" applyFont="1" applyFill="1" applyBorder="1" applyAlignment="1">
      <alignment horizontal="center" vertical="center"/>
    </xf>
    <xf numFmtId="0" fontId="2" fillId="0" borderId="11" xfId="0" applyFont="1" applyBorder="1" applyAlignment="1">
      <alignment horizontal="center" vertical="center" wrapText="1"/>
    </xf>
    <xf numFmtId="0" fontId="2" fillId="0" borderId="54" xfId="0" applyFont="1" applyBorder="1" applyAlignment="1">
      <alignment horizontal="center" vertical="center" wrapText="1"/>
    </xf>
    <xf numFmtId="0" fontId="2" fillId="0" borderId="57" xfId="0" applyFont="1" applyBorder="1" applyAlignment="1">
      <alignment horizontal="center" vertical="center"/>
    </xf>
    <xf numFmtId="0" fontId="2" fillId="0" borderId="11" xfId="0" applyFont="1" applyBorder="1" applyAlignment="1">
      <alignment horizontal="center" vertical="center"/>
    </xf>
    <xf numFmtId="0" fontId="2" fillId="0" borderId="61" xfId="0" applyFont="1" applyBorder="1" applyAlignment="1">
      <alignment horizontal="center" vertical="center"/>
    </xf>
    <xf numFmtId="0" fontId="2" fillId="0" borderId="58" xfId="0" applyFont="1" applyBorder="1" applyAlignment="1">
      <alignment horizontal="center" vertical="center"/>
    </xf>
    <xf numFmtId="0" fontId="2" fillId="6" borderId="24" xfId="0" applyFont="1" applyFill="1" applyBorder="1" applyAlignment="1">
      <alignment horizontal="center" vertical="center" wrapText="1"/>
    </xf>
    <xf numFmtId="0" fontId="2" fillId="6" borderId="36" xfId="0" applyFont="1" applyFill="1" applyBorder="1" applyAlignment="1">
      <alignment horizontal="center" vertical="center"/>
    </xf>
    <xf numFmtId="0" fontId="2" fillId="6" borderId="38" xfId="0" applyFont="1" applyFill="1" applyBorder="1" applyAlignment="1">
      <alignment horizontal="center" vertical="center" wrapText="1"/>
    </xf>
    <xf numFmtId="0" fontId="2" fillId="6" borderId="39" xfId="0" applyFont="1" applyFill="1" applyBorder="1" applyAlignment="1">
      <alignment horizontal="center" vertical="center"/>
    </xf>
    <xf numFmtId="0" fontId="1" fillId="5" borderId="5" xfId="0" applyFont="1" applyFill="1" applyBorder="1" applyAlignment="1">
      <alignment horizontal="center" vertical="center" wrapText="1"/>
    </xf>
    <xf numFmtId="0" fontId="1" fillId="5" borderId="5" xfId="0" applyFont="1" applyFill="1" applyBorder="1" applyAlignment="1">
      <alignment horizontal="center" vertical="center"/>
    </xf>
    <xf numFmtId="0" fontId="1" fillId="5" borderId="4" xfId="0" applyFont="1" applyFill="1" applyBorder="1" applyAlignment="1">
      <alignment horizontal="center" vertical="center"/>
    </xf>
    <xf numFmtId="0" fontId="1" fillId="8" borderId="2" xfId="0" applyFont="1" applyFill="1" applyBorder="1" applyAlignment="1">
      <alignment horizontal="center" vertical="center" wrapText="1"/>
    </xf>
    <xf numFmtId="0" fontId="1" fillId="8" borderId="2" xfId="0" applyFont="1" applyFill="1" applyBorder="1" applyAlignment="1">
      <alignment horizontal="center" vertical="center"/>
    </xf>
    <xf numFmtId="0" fontId="1" fillId="8" borderId="3" xfId="0" applyFont="1" applyFill="1" applyBorder="1" applyAlignment="1">
      <alignment horizontal="center" vertical="center"/>
    </xf>
    <xf numFmtId="0" fontId="11" fillId="0" borderId="0" xfId="0" applyFont="1" applyAlignment="1">
      <alignment horizontal="center" vertical="center"/>
    </xf>
    <xf numFmtId="0" fontId="2" fillId="0" borderId="55" xfId="0" applyFont="1" applyBorder="1" applyAlignment="1">
      <alignment horizontal="left" vertical="center" wrapText="1"/>
    </xf>
    <xf numFmtId="0" fontId="11" fillId="0" borderId="0" xfId="0" applyFont="1" applyAlignment="1">
      <alignment horizontal="left"/>
    </xf>
    <xf numFmtId="0" fontId="7" fillId="0" borderId="0" xfId="0" applyFont="1" applyAlignment="1">
      <alignment horizontal="left"/>
    </xf>
    <xf numFmtId="0" fontId="11" fillId="15" borderId="0" xfId="0" applyFont="1" applyFill="1" applyAlignment="1">
      <alignment horizontal="left"/>
    </xf>
    <xf numFmtId="0" fontId="1" fillId="4" borderId="2" xfId="0" applyFont="1" applyFill="1" applyBorder="1" applyAlignment="1">
      <alignment horizontal="left" vertical="center"/>
    </xf>
    <xf numFmtId="0" fontId="2" fillId="6" borderId="33" xfId="0" applyFont="1" applyFill="1" applyBorder="1" applyAlignment="1">
      <alignment horizontal="left" vertical="center" wrapText="1"/>
    </xf>
    <xf numFmtId="0" fontId="2" fillId="0" borderId="54" xfId="0" applyFont="1" applyBorder="1" applyAlignment="1">
      <alignment horizontal="left" vertical="center" wrapText="1"/>
    </xf>
    <xf numFmtId="0" fontId="2" fillId="6" borderId="24" xfId="0" applyFont="1" applyFill="1" applyBorder="1" applyAlignment="1">
      <alignment horizontal="left" vertical="center" wrapText="1"/>
    </xf>
    <xf numFmtId="0" fontId="2" fillId="6" borderId="38"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8" borderId="2" xfId="0" applyFont="1" applyFill="1" applyBorder="1" applyAlignment="1">
      <alignment horizontal="left" vertical="center" wrapText="1"/>
    </xf>
    <xf numFmtId="0" fontId="11" fillId="0" borderId="0" xfId="0" applyFont="1" applyAlignment="1">
      <alignment horizontal="left" vertical="center"/>
    </xf>
    <xf numFmtId="0" fontId="2" fillId="0" borderId="20" xfId="0" applyFont="1" applyBorder="1" applyAlignment="1">
      <alignment horizontal="center" vertical="center" wrapText="1"/>
    </xf>
    <xf numFmtId="0" fontId="2" fillId="0" borderId="73" xfId="0" applyFont="1" applyBorder="1" applyAlignment="1">
      <alignment horizontal="center" vertical="center" wrapText="1"/>
    </xf>
    <xf numFmtId="0" fontId="2" fillId="0" borderId="20" xfId="0" applyFont="1" applyBorder="1" applyAlignment="1">
      <alignment vertical="center" wrapText="1"/>
    </xf>
    <xf numFmtId="0" fontId="2" fillId="0" borderId="20" xfId="0" applyFont="1" applyBorder="1" applyAlignment="1">
      <alignment horizontal="left" vertical="center" wrapText="1"/>
    </xf>
    <xf numFmtId="0" fontId="2" fillId="0" borderId="22" xfId="0" applyFont="1" applyBorder="1" applyAlignment="1">
      <alignment horizontal="center" vertical="center" wrapText="1"/>
    </xf>
    <xf numFmtId="0" fontId="16" fillId="0" borderId="21" xfId="0" applyFont="1" applyBorder="1" applyAlignment="1">
      <alignment horizontal="center" vertical="center" wrapText="1"/>
    </xf>
    <xf numFmtId="0" fontId="15" fillId="0" borderId="22" xfId="0" applyFont="1" applyBorder="1" applyAlignment="1">
      <alignment horizontal="center" vertical="center" wrapText="1"/>
    </xf>
    <xf numFmtId="0" fontId="17" fillId="0" borderId="21" xfId="0" applyFont="1" applyBorder="1" applyAlignment="1">
      <alignment horizontal="center" vertical="center"/>
    </xf>
    <xf numFmtId="0" fontId="14" fillId="0" borderId="21" xfId="0" applyFont="1" applyBorder="1" applyAlignment="1">
      <alignment horizontal="center" vertical="center" wrapText="1"/>
    </xf>
    <xf numFmtId="0" fontId="17" fillId="0" borderId="21" xfId="0" applyFont="1" applyBorder="1" applyAlignment="1">
      <alignment horizontal="center" vertical="center" wrapText="1"/>
    </xf>
    <xf numFmtId="2" fontId="2" fillId="0" borderId="59" xfId="0" applyNumberFormat="1" applyFont="1" applyBorder="1" applyAlignment="1">
      <alignment horizontal="center" vertical="center"/>
    </xf>
    <xf numFmtId="2" fontId="2" fillId="0" borderId="60" xfId="0" applyNumberFormat="1" applyFont="1" applyBorder="1" applyAlignment="1">
      <alignment horizontal="center" vertical="center"/>
    </xf>
    <xf numFmtId="2" fontId="2" fillId="0" borderId="20" xfId="0" applyNumberFormat="1" applyFont="1" applyBorder="1" applyAlignment="1">
      <alignment horizontal="center" vertical="center"/>
    </xf>
    <xf numFmtId="0" fontId="6" fillId="0" borderId="25" xfId="0" applyFont="1" applyBorder="1" applyAlignment="1">
      <alignment horizontal="center" vertical="center"/>
    </xf>
    <xf numFmtId="0" fontId="16" fillId="0" borderId="22" xfId="0" applyFont="1" applyBorder="1" applyAlignment="1">
      <alignment horizontal="center" vertical="center"/>
    </xf>
    <xf numFmtId="0" fontId="16" fillId="0" borderId="21" xfId="0" applyFont="1" applyBorder="1" applyAlignment="1">
      <alignment horizontal="center" vertical="center"/>
    </xf>
    <xf numFmtId="0" fontId="16" fillId="0" borderId="22" xfId="0" applyFont="1" applyBorder="1" applyAlignment="1">
      <alignment horizontal="center" vertical="center" wrapText="1"/>
    </xf>
    <xf numFmtId="0" fontId="11" fillId="17" borderId="75" xfId="0" applyFont="1" applyFill="1" applyBorder="1" applyAlignment="1">
      <alignment horizontal="center" vertical="center"/>
    </xf>
    <xf numFmtId="0" fontId="11" fillId="6" borderId="74" xfId="0" applyFont="1" applyFill="1" applyBorder="1" applyAlignment="1">
      <alignment horizontal="left" vertical="center"/>
    </xf>
    <xf numFmtId="0" fontId="11" fillId="6" borderId="75" xfId="0" applyFont="1" applyFill="1" applyBorder="1" applyAlignment="1">
      <alignment horizontal="left" vertical="center"/>
    </xf>
    <xf numFmtId="0" fontId="15" fillId="0" borderId="22" xfId="0" applyFont="1" applyBorder="1" applyAlignment="1">
      <alignment horizontal="center" vertical="center"/>
    </xf>
    <xf numFmtId="0" fontId="2" fillId="0" borderId="20" xfId="0" applyFont="1" applyBorder="1" applyAlignment="1">
      <alignment vertical="center"/>
    </xf>
    <xf numFmtId="0" fontId="1" fillId="6" borderId="24" xfId="0" applyFont="1" applyFill="1" applyBorder="1" applyAlignment="1">
      <alignment horizontal="left" vertical="center"/>
    </xf>
    <xf numFmtId="0" fontId="19" fillId="0" borderId="0" xfId="0" applyFont="1" applyAlignment="1">
      <alignment vertical="center" wrapText="1"/>
    </xf>
    <xf numFmtId="0" fontId="19" fillId="0" borderId="20" xfId="0" applyFont="1" applyBorder="1" applyAlignment="1">
      <alignment vertical="center" wrapText="1"/>
    </xf>
    <xf numFmtId="0" fontId="2" fillId="0" borderId="76" xfId="0" applyFont="1" applyBorder="1" applyAlignment="1">
      <alignment vertical="center" wrapText="1"/>
    </xf>
    <xf numFmtId="0" fontId="2" fillId="0" borderId="76" xfId="0" applyFont="1" applyBorder="1" applyAlignment="1">
      <alignment horizontal="center" vertical="center" wrapText="1"/>
    </xf>
    <xf numFmtId="0" fontId="2" fillId="0" borderId="76" xfId="0" applyFont="1" applyBorder="1" applyAlignment="1">
      <alignment horizontal="left" vertical="center" wrapText="1"/>
    </xf>
    <xf numFmtId="0" fontId="2" fillId="0" borderId="77" xfId="0" applyFont="1" applyBorder="1" applyAlignment="1">
      <alignment horizontal="center" vertical="center" wrapText="1"/>
    </xf>
    <xf numFmtId="0" fontId="2" fillId="0" borderId="78" xfId="0" applyFont="1" applyBorder="1" applyAlignment="1">
      <alignment horizontal="center" vertical="center"/>
    </xf>
    <xf numFmtId="0" fontId="16" fillId="0" borderId="79" xfId="0" applyFont="1" applyBorder="1" applyAlignment="1">
      <alignment horizontal="center" vertical="center"/>
    </xf>
    <xf numFmtId="0" fontId="2" fillId="0" borderId="80" xfId="0" applyFont="1" applyBorder="1" applyAlignment="1">
      <alignment horizontal="center" vertical="center"/>
    </xf>
    <xf numFmtId="0" fontId="2" fillId="0" borderId="81" xfId="0" applyFont="1" applyBorder="1" applyAlignment="1">
      <alignment horizontal="center" vertical="center"/>
    </xf>
    <xf numFmtId="0" fontId="2" fillId="0" borderId="79" xfId="0" applyFont="1" applyBorder="1" applyAlignment="1">
      <alignment horizontal="center" vertical="center"/>
    </xf>
    <xf numFmtId="0" fontId="2" fillId="0" borderId="20" xfId="0" applyFont="1" applyBorder="1" applyAlignment="1">
      <alignment horizontal="center" vertical="center"/>
    </xf>
    <xf numFmtId="0" fontId="2" fillId="0" borderId="25" xfId="0" applyFont="1" applyBorder="1" applyAlignment="1">
      <alignment horizontal="center" vertical="center"/>
    </xf>
    <xf numFmtId="0" fontId="2" fillId="0" borderId="23" xfId="0" applyFont="1" applyBorder="1" applyAlignment="1">
      <alignment horizontal="center" vertical="center" wrapText="1"/>
    </xf>
    <xf numFmtId="0" fontId="2" fillId="0" borderId="28" xfId="0" applyFont="1" applyBorder="1" applyAlignment="1">
      <alignment horizontal="center" vertical="center"/>
    </xf>
    <xf numFmtId="0" fontId="16" fillId="0" borderId="29" xfId="0" applyFont="1" applyBorder="1" applyAlignment="1">
      <alignment horizontal="center" vertical="center"/>
    </xf>
    <xf numFmtId="0" fontId="1" fillId="6" borderId="33" xfId="0" applyFont="1" applyFill="1" applyBorder="1" applyAlignment="1">
      <alignment horizontal="left" vertical="center"/>
    </xf>
    <xf numFmtId="0" fontId="11" fillId="7" borderId="23" xfId="0" applyFont="1" applyFill="1" applyBorder="1" applyAlignment="1">
      <alignment horizontal="center"/>
    </xf>
    <xf numFmtId="0" fontId="11" fillId="7" borderId="36" xfId="0" applyFont="1" applyFill="1" applyBorder="1" applyAlignment="1">
      <alignment horizontal="center"/>
    </xf>
    <xf numFmtId="0" fontId="11" fillId="7" borderId="37" xfId="0" applyFont="1" applyFill="1" applyBorder="1" applyAlignment="1">
      <alignment horizontal="center" vertical="center"/>
    </xf>
    <xf numFmtId="0" fontId="11" fillId="7" borderId="38" xfId="0" applyFont="1" applyFill="1" applyBorder="1" applyAlignment="1">
      <alignment horizontal="center" vertical="center"/>
    </xf>
    <xf numFmtId="0" fontId="11" fillId="7" borderId="51" xfId="0" applyFont="1" applyFill="1" applyBorder="1" applyAlignment="1">
      <alignment horizontal="center" vertical="center"/>
    </xf>
    <xf numFmtId="0" fontId="11" fillId="7" borderId="45" xfId="0" applyFont="1" applyFill="1" applyBorder="1" applyAlignment="1">
      <alignment horizontal="center"/>
    </xf>
    <xf numFmtId="0" fontId="11" fillId="7" borderId="38" xfId="0" applyFont="1" applyFill="1" applyBorder="1" applyAlignment="1">
      <alignment horizontal="center"/>
    </xf>
    <xf numFmtId="0" fontId="11" fillId="7" borderId="51" xfId="0" applyFont="1" applyFill="1" applyBorder="1" applyAlignment="1">
      <alignment horizontal="center"/>
    </xf>
    <xf numFmtId="14" fontId="11" fillId="7" borderId="45" xfId="0" applyNumberFormat="1" applyFont="1" applyFill="1" applyBorder="1" applyAlignment="1">
      <alignment horizontal="center"/>
    </xf>
    <xf numFmtId="0" fontId="11" fillId="7" borderId="39" xfId="0" applyFont="1" applyFill="1" applyBorder="1" applyAlignment="1">
      <alignment horizontal="center"/>
    </xf>
    <xf numFmtId="0" fontId="11" fillId="7" borderId="24" xfId="0" applyFont="1" applyFill="1" applyBorder="1" applyAlignment="1">
      <alignment horizontal="center"/>
    </xf>
    <xf numFmtId="0" fontId="11" fillId="7" borderId="25" xfId="0" applyFont="1" applyFill="1" applyBorder="1" applyAlignment="1">
      <alignment horizontal="center"/>
    </xf>
    <xf numFmtId="0" fontId="11" fillId="7" borderId="35" xfId="0" applyFont="1" applyFill="1" applyBorder="1" applyAlignment="1">
      <alignment horizontal="center" vertical="center"/>
    </xf>
    <xf numFmtId="0" fontId="11" fillId="7" borderId="24" xfId="0" applyFont="1" applyFill="1" applyBorder="1" applyAlignment="1">
      <alignment horizontal="center" vertical="center"/>
    </xf>
    <xf numFmtId="0" fontId="11" fillId="7" borderId="25" xfId="0" applyFont="1" applyFill="1" applyBorder="1" applyAlignment="1">
      <alignment horizontal="center" vertical="center"/>
    </xf>
    <xf numFmtId="0" fontId="18" fillId="7" borderId="50" xfId="0" applyFont="1" applyFill="1" applyBorder="1" applyAlignment="1">
      <alignment horizontal="center" vertical="center"/>
    </xf>
    <xf numFmtId="0" fontId="18" fillId="7" borderId="34" xfId="0" applyFont="1" applyFill="1" applyBorder="1" applyAlignment="1">
      <alignment horizontal="center" vertical="center"/>
    </xf>
    <xf numFmtId="0" fontId="4" fillId="7" borderId="20" xfId="0" applyFont="1" applyFill="1" applyBorder="1" applyAlignment="1">
      <alignment horizontal="center" vertical="center" wrapText="1"/>
    </xf>
    <xf numFmtId="0" fontId="4" fillId="7" borderId="29" xfId="0" applyFont="1" applyFill="1" applyBorder="1" applyAlignment="1">
      <alignment horizontal="center" vertical="center" wrapText="1"/>
    </xf>
    <xf numFmtId="0" fontId="4" fillId="16" borderId="20" xfId="0" applyFont="1" applyFill="1" applyBorder="1" applyAlignment="1">
      <alignment horizontal="center" vertical="center" wrapText="1"/>
    </xf>
    <xf numFmtId="0" fontId="4" fillId="16" borderId="29" xfId="0" applyFont="1" applyFill="1" applyBorder="1" applyAlignment="1">
      <alignment horizontal="center" vertical="center" wrapText="1"/>
    </xf>
    <xf numFmtId="0" fontId="4" fillId="13" borderId="68" xfId="0" applyFont="1" applyFill="1" applyBorder="1" applyAlignment="1">
      <alignment horizontal="center" vertical="center" wrapText="1"/>
    </xf>
    <xf numFmtId="0" fontId="4" fillId="13" borderId="31" xfId="0" applyFont="1" applyFill="1" applyBorder="1" applyAlignment="1">
      <alignment horizontal="center" vertical="center" wrapText="1"/>
    </xf>
    <xf numFmtId="0" fontId="6" fillId="0" borderId="46" xfId="0" applyFont="1" applyBorder="1" applyAlignment="1">
      <alignment horizontal="center" vertical="center"/>
    </xf>
    <xf numFmtId="0" fontId="6" fillId="0" borderId="47" xfId="0" applyFont="1" applyBorder="1" applyAlignment="1">
      <alignment horizontal="center" vertical="center"/>
    </xf>
    <xf numFmtId="0" fontId="6" fillId="0" borderId="43" xfId="0" applyFont="1" applyBorder="1" applyAlignment="1">
      <alignment horizontal="center" vertical="center"/>
    </xf>
    <xf numFmtId="0" fontId="6" fillId="0" borderId="48" xfId="0" applyFont="1" applyBorder="1" applyAlignment="1">
      <alignment horizontal="center" vertical="center"/>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8" xfId="0" applyFont="1" applyBorder="1" applyAlignment="1">
      <alignment horizontal="center" vertical="center" wrapText="1"/>
    </xf>
    <xf numFmtId="0" fontId="4" fillId="11" borderId="20" xfId="0" applyFont="1" applyFill="1" applyBorder="1" applyAlignment="1">
      <alignment horizontal="center" vertical="center" wrapText="1"/>
    </xf>
    <xf numFmtId="0" fontId="4" fillId="11" borderId="29"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8" fillId="7" borderId="32" xfId="0" applyFont="1" applyFill="1" applyBorder="1" applyAlignment="1">
      <alignment horizontal="center" vertical="center"/>
    </xf>
    <xf numFmtId="0" fontId="18" fillId="7" borderId="33" xfId="0" applyFont="1" applyFill="1" applyBorder="1" applyAlignment="1">
      <alignment horizontal="center" vertical="center"/>
    </xf>
    <xf numFmtId="0" fontId="18" fillId="7" borderId="49" xfId="0" applyFont="1" applyFill="1" applyBorder="1" applyAlignment="1">
      <alignment horizontal="center" vertical="center"/>
    </xf>
    <xf numFmtId="0" fontId="9" fillId="3" borderId="20" xfId="0" applyFont="1" applyFill="1" applyBorder="1" applyAlignment="1">
      <alignment horizontal="left" vertical="center" wrapText="1" indent="1"/>
    </xf>
    <xf numFmtId="0" fontId="9" fillId="3" borderId="23" xfId="0" applyFont="1" applyFill="1" applyBorder="1" applyAlignment="1">
      <alignment horizontal="left" vertical="center" wrapText="1" indent="1"/>
    </xf>
    <xf numFmtId="0" fontId="5" fillId="0" borderId="24" xfId="0" applyFont="1" applyBorder="1" applyAlignment="1">
      <alignment horizontal="left" vertical="center"/>
    </xf>
    <xf numFmtId="0" fontId="5" fillId="0" borderId="36" xfId="0" applyFont="1" applyBorder="1" applyAlignment="1">
      <alignment horizontal="left" vertical="center"/>
    </xf>
    <xf numFmtId="0" fontId="9" fillId="3" borderId="68" xfId="0" applyFont="1" applyFill="1" applyBorder="1" applyAlignment="1">
      <alignment horizontal="left" vertical="center" wrapText="1" indent="1"/>
    </xf>
    <xf numFmtId="0" fontId="9" fillId="3" borderId="45"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30" xfId="0" applyFont="1" applyFill="1" applyBorder="1" applyAlignment="1">
      <alignment horizontal="left" vertical="center" wrapText="1" indent="1"/>
    </xf>
    <xf numFmtId="0" fontId="9" fillId="3" borderId="26" xfId="0" applyFont="1" applyFill="1" applyBorder="1" applyAlignment="1">
      <alignment horizontal="left" vertical="center" wrapText="1" indent="1"/>
    </xf>
    <xf numFmtId="0" fontId="9" fillId="3" borderId="67" xfId="0" applyFont="1" applyFill="1" applyBorder="1" applyAlignment="1">
      <alignment horizontal="left" vertical="center" wrapText="1" indent="1"/>
    </xf>
    <xf numFmtId="0" fontId="9" fillId="3" borderId="50" xfId="0" applyFont="1" applyFill="1" applyBorder="1" applyAlignment="1">
      <alignment horizontal="left" vertical="center" wrapText="1" indent="1"/>
    </xf>
    <xf numFmtId="0" fontId="5" fillId="0" borderId="38" xfId="0" applyFont="1" applyBorder="1" applyAlignment="1">
      <alignment horizontal="left" vertical="center"/>
    </xf>
    <xf numFmtId="0" fontId="5" fillId="0" borderId="33" xfId="0" applyFont="1" applyBorder="1" applyAlignment="1">
      <alignment horizontal="left" vertical="center"/>
    </xf>
    <xf numFmtId="0" fontId="5" fillId="0" borderId="49" xfId="0" applyFont="1" applyBorder="1" applyAlignment="1">
      <alignment horizontal="left" vertical="center"/>
    </xf>
    <xf numFmtId="0" fontId="9" fillId="3" borderId="28" xfId="0" applyFont="1" applyFill="1" applyBorder="1" applyAlignment="1">
      <alignment horizontal="left" vertical="center" wrapText="1" indent="1"/>
    </xf>
    <xf numFmtId="0" fontId="5" fillId="14" borderId="24" xfId="0" applyFont="1" applyFill="1" applyBorder="1" applyAlignment="1">
      <alignment horizontal="left" vertical="center"/>
    </xf>
    <xf numFmtId="0" fontId="5" fillId="14" borderId="25" xfId="0" applyFont="1" applyFill="1" applyBorder="1" applyAlignment="1">
      <alignment horizontal="left" vertical="center"/>
    </xf>
    <xf numFmtId="49" fontId="5" fillId="0" borderId="33" xfId="0" applyNumberFormat="1" applyFont="1" applyBorder="1" applyAlignment="1">
      <alignment horizontal="left" vertical="center"/>
    </xf>
    <xf numFmtId="49" fontId="5" fillId="0" borderId="34" xfId="0" applyNumberFormat="1" applyFont="1" applyBorder="1" applyAlignment="1">
      <alignment horizontal="left" vertical="center"/>
    </xf>
    <xf numFmtId="49" fontId="5" fillId="0" borderId="38" xfId="0" applyNumberFormat="1" applyFont="1" applyBorder="1" applyAlignment="1">
      <alignment horizontal="left" vertical="center"/>
    </xf>
    <xf numFmtId="49" fontId="5" fillId="0" borderId="39" xfId="0" applyNumberFormat="1" applyFont="1" applyBorder="1" applyAlignment="1">
      <alignment horizontal="left" vertical="center"/>
    </xf>
    <xf numFmtId="0" fontId="5" fillId="14" borderId="67" xfId="0" applyFont="1" applyFill="1" applyBorder="1" applyAlignment="1">
      <alignment horizontal="left" vertical="center"/>
    </xf>
    <xf numFmtId="0" fontId="5" fillId="14" borderId="27" xfId="0" applyFont="1" applyFill="1" applyBorder="1" applyAlignment="1">
      <alignment horizontal="left" vertical="center"/>
    </xf>
    <xf numFmtId="0" fontId="5" fillId="0" borderId="67" xfId="0" applyFont="1" applyBorder="1" applyAlignment="1">
      <alignment horizontal="left" vertical="center"/>
    </xf>
    <xf numFmtId="0" fontId="5" fillId="0" borderId="20" xfId="0" applyFont="1" applyBorder="1" applyAlignment="1">
      <alignment horizontal="left"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23" xfId="0" applyFont="1" applyBorder="1" applyAlignment="1">
      <alignment horizontal="center" vertical="center"/>
    </xf>
    <xf numFmtId="0" fontId="9" fillId="0" borderId="25"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9" fillId="0" borderId="34" xfId="0" applyFont="1" applyBorder="1" applyAlignment="1">
      <alignment horizontal="center" vertical="center"/>
    </xf>
    <xf numFmtId="0" fontId="5" fillId="14" borderId="20" xfId="0" applyFont="1" applyFill="1" applyBorder="1" applyAlignment="1">
      <alignment horizontal="left" vertical="center" wrapText="1"/>
    </xf>
    <xf numFmtId="0" fontId="5" fillId="14" borderId="20" xfId="0" applyFont="1" applyFill="1" applyBorder="1" applyAlignment="1">
      <alignment horizontal="left" vertical="center"/>
    </xf>
    <xf numFmtId="0" fontId="5" fillId="14" borderId="29" xfId="0" applyFont="1" applyFill="1" applyBorder="1" applyAlignment="1">
      <alignment horizontal="left" vertical="center"/>
    </xf>
    <xf numFmtId="0" fontId="5" fillId="14" borderId="68" xfId="0" applyFont="1" applyFill="1" applyBorder="1" applyAlignment="1">
      <alignment horizontal="left" vertical="center"/>
    </xf>
    <xf numFmtId="0" fontId="5" fillId="14" borderId="31" xfId="0" applyFont="1" applyFill="1" applyBorder="1" applyAlignment="1">
      <alignment horizontal="left" vertical="center"/>
    </xf>
    <xf numFmtId="0" fontId="6" fillId="0" borderId="40" xfId="0" applyFont="1" applyBorder="1" applyAlignment="1">
      <alignment horizontal="center" vertical="center"/>
    </xf>
    <xf numFmtId="0" fontId="6" fillId="0" borderId="41" xfId="0" applyFont="1" applyBorder="1" applyAlignment="1">
      <alignment horizontal="center" vertical="center"/>
    </xf>
    <xf numFmtId="0" fontId="6" fillId="0" borderId="42" xfId="0" applyFont="1" applyBorder="1" applyAlignment="1">
      <alignment horizontal="center" vertical="center"/>
    </xf>
    <xf numFmtId="0" fontId="6" fillId="0" borderId="44" xfId="0" applyFont="1" applyBorder="1" applyAlignment="1">
      <alignment horizontal="center" vertical="center"/>
    </xf>
    <xf numFmtId="0" fontId="3" fillId="10" borderId="20" xfId="0" applyFont="1" applyFill="1" applyBorder="1" applyAlignment="1">
      <alignment horizontal="center" vertical="center" wrapText="1"/>
    </xf>
    <xf numFmtId="0" fontId="3" fillId="10" borderId="29" xfId="0" applyFont="1" applyFill="1" applyBorder="1" applyAlignment="1">
      <alignment horizontal="center" vertical="center" wrapText="1"/>
    </xf>
    <xf numFmtId="0" fontId="5" fillId="0" borderId="68" xfId="0" applyFont="1" applyBorder="1" applyAlignment="1">
      <alignment horizontal="left" vertical="center"/>
    </xf>
    <xf numFmtId="0" fontId="6" fillId="0" borderId="65" xfId="0" applyFont="1" applyBorder="1" applyAlignment="1">
      <alignment horizontal="center" vertical="center"/>
    </xf>
    <xf numFmtId="0" fontId="6" fillId="0" borderId="64" xfId="0" applyFont="1" applyBorder="1" applyAlignment="1">
      <alignment horizontal="center" vertical="center"/>
    </xf>
    <xf numFmtId="0" fontId="3" fillId="12" borderId="20" xfId="0" applyFont="1" applyFill="1" applyBorder="1" applyAlignment="1">
      <alignment horizontal="center" vertical="center" wrapText="1"/>
    </xf>
    <xf numFmtId="0" fontId="3" fillId="12" borderId="29" xfId="0" applyFont="1" applyFill="1" applyBorder="1" applyAlignment="1">
      <alignment horizontal="center" vertical="center" wrapText="1"/>
    </xf>
    <xf numFmtId="0" fontId="3" fillId="9" borderId="20"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6" fillId="0" borderId="66" xfId="0" applyFont="1" applyBorder="1" applyAlignment="1">
      <alignment horizontal="center" vertical="center"/>
    </xf>
    <xf numFmtId="0" fontId="6" fillId="0" borderId="52" xfId="0" applyFont="1" applyBorder="1" applyAlignment="1">
      <alignment horizontal="center" vertical="center" wrapText="1"/>
    </xf>
    <xf numFmtId="0" fontId="6" fillId="0" borderId="69" xfId="0" applyFont="1" applyBorder="1" applyAlignment="1">
      <alignment horizontal="center" vertical="center" wrapText="1"/>
    </xf>
    <xf numFmtId="0" fontId="6" fillId="0" borderId="52" xfId="0" applyFont="1" applyBorder="1" applyAlignment="1">
      <alignment horizontal="center" vertical="center"/>
    </xf>
    <xf numFmtId="0" fontId="6" fillId="0" borderId="69"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4" fillId="7" borderId="68" xfId="0" applyFont="1" applyFill="1" applyBorder="1" applyAlignment="1">
      <alignment horizontal="center" vertical="center" wrapText="1"/>
    </xf>
    <xf numFmtId="0" fontId="4" fillId="7" borderId="31" xfId="0" applyFont="1" applyFill="1" applyBorder="1" applyAlignment="1">
      <alignment horizontal="center" vertical="center" wrapText="1"/>
    </xf>
    <xf numFmtId="0" fontId="9" fillId="0" borderId="24" xfId="0" applyFont="1" applyBorder="1" applyAlignment="1">
      <alignment horizontal="center" vertical="center"/>
    </xf>
    <xf numFmtId="0" fontId="9" fillId="0" borderId="36" xfId="0" applyFont="1" applyBorder="1" applyAlignment="1">
      <alignment horizontal="center" vertical="center"/>
    </xf>
    <xf numFmtId="14" fontId="6" fillId="14" borderId="46" xfId="0" applyNumberFormat="1" applyFont="1" applyFill="1" applyBorder="1" applyAlignment="1">
      <alignment horizontal="center" vertical="center"/>
    </xf>
    <xf numFmtId="0" fontId="6" fillId="14" borderId="47" xfId="0" applyFont="1" applyFill="1" applyBorder="1" applyAlignment="1">
      <alignment horizontal="center" vertical="center"/>
    </xf>
    <xf numFmtId="0" fontId="6" fillId="14" borderId="43" xfId="0" applyFont="1" applyFill="1" applyBorder="1" applyAlignment="1">
      <alignment horizontal="center" vertical="center"/>
    </xf>
    <xf numFmtId="0" fontId="6" fillId="14" borderId="48" xfId="0" applyFont="1" applyFill="1" applyBorder="1" applyAlignment="1">
      <alignment horizontal="center" vertical="center"/>
    </xf>
    <xf numFmtId="0" fontId="6" fillId="14" borderId="46" xfId="0" applyFont="1" applyFill="1" applyBorder="1" applyAlignment="1">
      <alignment horizontal="center" vertical="center"/>
    </xf>
    <xf numFmtId="0" fontId="6" fillId="14" borderId="40" xfId="0" applyFont="1" applyFill="1" applyBorder="1" applyAlignment="1">
      <alignment horizontal="center" vertical="center"/>
    </xf>
    <xf numFmtId="0" fontId="6" fillId="14" borderId="42" xfId="0" applyFont="1" applyFill="1" applyBorder="1" applyAlignment="1">
      <alignment horizontal="center" vertical="center"/>
    </xf>
    <xf numFmtId="0" fontId="1" fillId="0" borderId="32" xfId="0" applyFont="1" applyBorder="1" applyAlignment="1">
      <alignment horizontal="center" vertical="center"/>
    </xf>
    <xf numFmtId="0" fontId="1" fillId="0" borderId="33" xfId="0" applyFont="1" applyBorder="1" applyAlignment="1">
      <alignment horizontal="center" vertical="center"/>
    </xf>
    <xf numFmtId="0" fontId="1" fillId="0" borderId="34" xfId="0" applyFont="1" applyBorder="1" applyAlignment="1">
      <alignment horizontal="center" vertical="center"/>
    </xf>
    <xf numFmtId="0" fontId="6" fillId="0" borderId="46" xfId="0" applyFont="1" applyBorder="1" applyAlignment="1">
      <alignment horizontal="left" vertical="center"/>
    </xf>
    <xf numFmtId="0" fontId="6" fillId="0" borderId="40" xfId="0" applyFont="1" applyBorder="1" applyAlignment="1">
      <alignment horizontal="left" vertical="center"/>
    </xf>
    <xf numFmtId="0" fontId="6" fillId="0" borderId="41" xfId="0" applyFont="1" applyBorder="1" applyAlignment="1">
      <alignment horizontal="left" vertical="center"/>
    </xf>
    <xf numFmtId="0" fontId="6" fillId="0" borderId="43" xfId="0" applyFont="1" applyBorder="1" applyAlignment="1">
      <alignment horizontal="left" vertical="center"/>
    </xf>
    <xf numFmtId="0" fontId="6" fillId="0" borderId="42" xfId="0" applyFont="1" applyBorder="1" applyAlignment="1">
      <alignment horizontal="left" vertical="center"/>
    </xf>
    <xf numFmtId="0" fontId="6" fillId="0" borderId="44" xfId="0" applyFont="1" applyBorder="1" applyAlignment="1">
      <alignment horizontal="left" vertical="center"/>
    </xf>
    <xf numFmtId="0" fontId="1" fillId="0" borderId="53" xfId="0" applyFont="1" applyBorder="1" applyAlignment="1">
      <alignment horizontal="center" vertical="center" wrapText="1"/>
    </xf>
    <xf numFmtId="0" fontId="1" fillId="0" borderId="62"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56" xfId="0" applyFont="1" applyBorder="1" applyAlignment="1">
      <alignment horizontal="center" vertical="center" wrapText="1"/>
    </xf>
    <xf numFmtId="0" fontId="1" fillId="0" borderId="12" xfId="0" applyFont="1" applyBorder="1" applyAlignment="1">
      <alignment vertical="center"/>
    </xf>
    <xf numFmtId="0" fontId="1" fillId="0" borderId="14" xfId="0" applyFont="1" applyBorder="1" applyAlignment="1">
      <alignment vertical="center"/>
    </xf>
    <xf numFmtId="0" fontId="1" fillId="0" borderId="10" xfId="0" applyFont="1" applyBorder="1" applyAlignment="1">
      <alignment vertical="center"/>
    </xf>
    <xf numFmtId="0" fontId="1" fillId="0" borderId="15" xfId="0" applyFont="1" applyBorder="1" applyAlignment="1">
      <alignment vertical="center"/>
    </xf>
    <xf numFmtId="0" fontId="1" fillId="0" borderId="10" xfId="0" applyFont="1" applyBorder="1" applyAlignment="1">
      <alignment vertical="center" wrapText="1"/>
    </xf>
    <xf numFmtId="0" fontId="1" fillId="0" borderId="15" xfId="0" applyFont="1" applyBorder="1" applyAlignment="1">
      <alignment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72" xfId="0" applyFont="1" applyBorder="1" applyAlignment="1">
      <alignment horizontal="left" vertical="center"/>
    </xf>
  </cellXfs>
  <cellStyles count="1">
    <cellStyle name="Normal" xfId="0" builtinId="0"/>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438150</xdr:colOff>
          <xdr:row>2</xdr:row>
          <xdr:rowOff>266700</xdr:rowOff>
        </xdr:to>
        <xdr:sp macro="" textlink="">
          <xdr:nvSpPr>
            <xdr:cNvPr id="14337" name="Object 1"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zoomScaleNormal="100" workbookViewId="0">
      <selection activeCell="R11" sqref="R11"/>
    </sheetView>
  </sheetViews>
  <sheetFormatPr defaultRowHeight="15" x14ac:dyDescent="0.25"/>
  <cols>
    <col min="1" max="22" width="8.7109375" customWidth="1"/>
  </cols>
  <sheetData>
    <row r="1" spans="1:22" ht="20.100000000000001" customHeight="1" x14ac:dyDescent="0.25">
      <c r="A1" s="16"/>
      <c r="B1" s="16"/>
      <c r="C1" s="16"/>
      <c r="D1" s="16"/>
      <c r="E1" s="16"/>
      <c r="F1" s="16"/>
      <c r="G1" s="16"/>
      <c r="H1" s="16"/>
      <c r="I1" s="16"/>
      <c r="J1" s="16"/>
      <c r="K1" s="16"/>
      <c r="L1" s="16"/>
      <c r="M1" s="16"/>
      <c r="N1" s="16"/>
      <c r="O1" s="16"/>
      <c r="P1" s="16"/>
      <c r="Q1" s="16"/>
      <c r="R1" s="16"/>
      <c r="S1" s="14"/>
      <c r="T1" s="14"/>
      <c r="U1" s="14"/>
      <c r="V1" s="23" t="s">
        <v>0</v>
      </c>
    </row>
    <row r="2" spans="1:22" s="21" customFormat="1" ht="15" customHeight="1" x14ac:dyDescent="0.25">
      <c r="A2" s="20"/>
      <c r="B2" s="20"/>
      <c r="C2" s="20"/>
      <c r="D2" s="20"/>
      <c r="E2" s="20"/>
      <c r="F2" s="20"/>
      <c r="G2" s="20"/>
      <c r="H2" s="20"/>
      <c r="I2" s="20"/>
      <c r="J2" s="20"/>
      <c r="K2" s="20"/>
      <c r="L2" s="20"/>
      <c r="M2" s="20"/>
      <c r="N2" s="20"/>
      <c r="O2" s="20"/>
      <c r="P2" s="20"/>
      <c r="Q2" s="20"/>
      <c r="R2" s="20"/>
      <c r="S2" s="24"/>
      <c r="T2" s="24"/>
      <c r="U2" s="24"/>
      <c r="V2" s="26" t="str">
        <f>CONCATENATE("Project: ",E8)</f>
        <v>Project: SH1/29 Intersection Upgrade</v>
      </c>
    </row>
    <row r="3" spans="1:22" ht="15" customHeight="1" x14ac:dyDescent="0.25">
      <c r="A3" s="16"/>
      <c r="B3" s="16"/>
      <c r="C3" s="16"/>
      <c r="D3" s="16"/>
      <c r="E3" s="16"/>
      <c r="F3" s="16"/>
      <c r="G3" s="16"/>
      <c r="H3" s="16"/>
      <c r="I3" s="16"/>
      <c r="J3" s="16"/>
      <c r="K3" s="16"/>
      <c r="L3" s="16"/>
      <c r="M3" s="16"/>
      <c r="N3" s="16"/>
      <c r="O3" s="16"/>
      <c r="P3" s="16"/>
      <c r="Q3" s="16"/>
      <c r="R3" s="16"/>
      <c r="S3" s="14"/>
      <c r="T3" s="14"/>
      <c r="U3" s="14"/>
      <c r="V3" s="33" t="str">
        <f>CONCATENATE("Number and Revision:"," ",E9," - ",P8," - Rev ",P10)</f>
        <v>Number and Revision:  - 101 - Rev 2</v>
      </c>
    </row>
    <row r="4" spans="1:22" ht="5.0999999999999996" customHeight="1" x14ac:dyDescent="0.25">
      <c r="A4" s="30"/>
      <c r="B4" s="30"/>
      <c r="C4" s="30"/>
      <c r="D4" s="30"/>
      <c r="E4" s="30"/>
      <c r="F4" s="30"/>
      <c r="G4" s="30"/>
      <c r="H4" s="30"/>
      <c r="I4" s="30"/>
      <c r="J4" s="30"/>
      <c r="K4" s="30"/>
      <c r="L4" s="30"/>
      <c r="M4" s="30"/>
      <c r="N4" s="30"/>
      <c r="O4" s="30"/>
      <c r="P4" s="30"/>
      <c r="Q4" s="30"/>
      <c r="R4" s="30"/>
      <c r="S4" s="31"/>
      <c r="T4" s="31"/>
      <c r="U4" s="31"/>
      <c r="V4" s="31"/>
    </row>
    <row r="5" spans="1:22" ht="9.9499999999999993" customHeight="1" thickBot="1" x14ac:dyDescent="0.3">
      <c r="A5" s="16"/>
      <c r="B5" s="16"/>
      <c r="C5" s="16"/>
      <c r="D5" s="16"/>
      <c r="E5" s="16"/>
      <c r="F5" s="16"/>
      <c r="G5" s="16"/>
      <c r="H5" s="16"/>
      <c r="I5" s="16"/>
      <c r="J5" s="16"/>
      <c r="K5" s="16"/>
      <c r="L5" s="16"/>
      <c r="M5" s="16"/>
      <c r="N5" s="16"/>
      <c r="O5" s="16"/>
      <c r="P5" s="16"/>
      <c r="Q5" s="16"/>
      <c r="R5" s="16"/>
      <c r="S5" s="14"/>
      <c r="T5" s="14"/>
      <c r="U5" s="14"/>
      <c r="V5" s="14"/>
    </row>
    <row r="6" spans="1:22" s="12" customFormat="1" ht="30" customHeight="1" thickBot="1" x14ac:dyDescent="0.25">
      <c r="A6" s="202" t="s">
        <v>1</v>
      </c>
      <c r="B6" s="203"/>
      <c r="C6" s="203"/>
      <c r="D6" s="203"/>
      <c r="E6" s="203"/>
      <c r="F6" s="203"/>
      <c r="G6" s="203"/>
      <c r="H6" s="203"/>
      <c r="I6" s="203"/>
      <c r="J6" s="203"/>
      <c r="K6" s="203"/>
      <c r="L6" s="203"/>
      <c r="M6" s="203"/>
      <c r="N6" s="203"/>
      <c r="O6" s="203"/>
      <c r="P6" s="203"/>
      <c r="Q6" s="203"/>
      <c r="R6" s="203"/>
      <c r="S6" s="203"/>
      <c r="T6" s="203"/>
      <c r="U6" s="203"/>
      <c r="V6" s="204"/>
    </row>
    <row r="7" spans="1:22" s="12" customFormat="1" ht="9.9499999999999993" customHeight="1" thickBot="1" x14ac:dyDescent="0.25">
      <c r="A7" s="14"/>
      <c r="B7" s="14"/>
      <c r="C7" s="14"/>
      <c r="D7" s="14"/>
      <c r="E7" s="14"/>
      <c r="F7" s="14"/>
      <c r="G7" s="14"/>
      <c r="H7" s="14"/>
      <c r="I7" s="14"/>
      <c r="J7" s="14"/>
      <c r="K7" s="14"/>
      <c r="L7" s="14"/>
      <c r="M7" s="14"/>
      <c r="N7" s="14"/>
      <c r="O7" s="14"/>
      <c r="P7" s="14"/>
      <c r="Q7" s="14"/>
      <c r="R7" s="14"/>
      <c r="S7" s="14"/>
      <c r="T7" s="14"/>
      <c r="U7" s="14"/>
      <c r="V7" s="14"/>
    </row>
    <row r="8" spans="1:22" s="12" customFormat="1" ht="24.95" customHeight="1" x14ac:dyDescent="0.2">
      <c r="A8" s="206" t="s">
        <v>2</v>
      </c>
      <c r="B8" s="207"/>
      <c r="C8" s="207"/>
      <c r="D8" s="208"/>
      <c r="E8" s="210" t="s">
        <v>3</v>
      </c>
      <c r="F8" s="210"/>
      <c r="G8" s="210"/>
      <c r="H8" s="210"/>
      <c r="I8" s="210"/>
      <c r="J8" s="210"/>
      <c r="K8" s="211"/>
      <c r="L8" s="207" t="s">
        <v>4</v>
      </c>
      <c r="M8" s="207"/>
      <c r="N8" s="207"/>
      <c r="O8" s="208"/>
      <c r="P8" s="215" t="s">
        <v>5</v>
      </c>
      <c r="Q8" s="215"/>
      <c r="R8" s="215"/>
      <c r="S8" s="215"/>
      <c r="T8" s="215"/>
      <c r="U8" s="215"/>
      <c r="V8" s="216"/>
    </row>
    <row r="9" spans="1:22" s="12" customFormat="1" ht="24.95" customHeight="1" x14ac:dyDescent="0.2">
      <c r="A9" s="212" t="s">
        <v>6</v>
      </c>
      <c r="B9" s="196"/>
      <c r="C9" s="196"/>
      <c r="D9" s="197"/>
      <c r="E9" s="213"/>
      <c r="F9" s="213"/>
      <c r="G9" s="213"/>
      <c r="H9" s="213"/>
      <c r="I9" s="213"/>
      <c r="J9" s="213"/>
      <c r="K9" s="214"/>
      <c r="L9" s="196" t="s">
        <v>7</v>
      </c>
      <c r="M9" s="196"/>
      <c r="N9" s="196"/>
      <c r="O9" s="197"/>
      <c r="P9" s="198" t="s">
        <v>8</v>
      </c>
      <c r="Q9" s="198"/>
      <c r="R9" s="198"/>
      <c r="S9" s="198"/>
      <c r="T9" s="198"/>
      <c r="U9" s="198"/>
      <c r="V9" s="199"/>
    </row>
    <row r="10" spans="1:22" s="12" customFormat="1" ht="24.95" customHeight="1" thickBot="1" x14ac:dyDescent="0.25">
      <c r="A10" s="205" t="s">
        <v>9</v>
      </c>
      <c r="B10" s="200"/>
      <c r="C10" s="200"/>
      <c r="D10" s="201"/>
      <c r="E10" s="209" t="s">
        <v>10</v>
      </c>
      <c r="F10" s="209"/>
      <c r="G10" s="209"/>
      <c r="H10" s="209"/>
      <c r="I10" s="209"/>
      <c r="J10" s="209"/>
      <c r="K10" s="209"/>
      <c r="L10" s="200" t="s">
        <v>11</v>
      </c>
      <c r="M10" s="200"/>
      <c r="N10" s="200">
        <v>1000</v>
      </c>
      <c r="O10" s="201"/>
      <c r="P10" s="217" t="s">
        <v>413</v>
      </c>
      <c r="Q10" s="217"/>
      <c r="R10" s="217"/>
      <c r="S10" s="217"/>
      <c r="T10" s="217"/>
      <c r="U10" s="217"/>
      <c r="V10" s="218"/>
    </row>
    <row r="11" spans="1:22" s="12" customFormat="1" ht="9.9499999999999993" customHeight="1" thickBot="1" x14ac:dyDescent="0.3">
      <c r="A11" s="15"/>
      <c r="B11" s="15"/>
      <c r="C11" s="15"/>
      <c r="D11" s="15"/>
      <c r="E11" s="13"/>
      <c r="F11" s="13"/>
      <c r="G11" s="13"/>
      <c r="H11" s="13"/>
      <c r="I11" s="13"/>
      <c r="J11" s="13"/>
      <c r="K11" s="13"/>
      <c r="L11" s="13"/>
      <c r="M11" s="13"/>
      <c r="N11" s="13"/>
      <c r="O11" s="13"/>
      <c r="P11" s="13"/>
      <c r="Q11" s="13"/>
      <c r="R11" s="13"/>
      <c r="S11" s="13"/>
      <c r="T11" s="13"/>
      <c r="U11" s="13"/>
      <c r="V11" s="13"/>
    </row>
    <row r="12" spans="1:22" s="12" customFormat="1" ht="24.95" customHeight="1" x14ac:dyDescent="0.2">
      <c r="A12" s="206" t="s">
        <v>13</v>
      </c>
      <c r="B12" s="207"/>
      <c r="C12" s="207"/>
      <c r="D12" s="207"/>
      <c r="E12" s="221">
        <v>7991</v>
      </c>
      <c r="F12" s="221"/>
      <c r="G12" s="221"/>
      <c r="H12" s="221"/>
      <c r="I12" s="221"/>
      <c r="J12" s="221"/>
      <c r="K12" s="221"/>
      <c r="L12" s="207" t="s">
        <v>14</v>
      </c>
      <c r="M12" s="207"/>
      <c r="N12" s="207"/>
      <c r="O12" s="207"/>
      <c r="P12" s="219"/>
      <c r="Q12" s="219"/>
      <c r="R12" s="219"/>
      <c r="S12" s="219"/>
      <c r="T12" s="219"/>
      <c r="U12" s="219"/>
      <c r="V12" s="220"/>
    </row>
    <row r="13" spans="1:22" s="12" customFormat="1" ht="24.95" customHeight="1" x14ac:dyDescent="0.2">
      <c r="A13" s="212" t="s">
        <v>15</v>
      </c>
      <c r="B13" s="196"/>
      <c r="C13" s="196"/>
      <c r="D13" s="196"/>
      <c r="E13" s="222" t="s">
        <v>16</v>
      </c>
      <c r="F13" s="222"/>
      <c r="G13" s="222"/>
      <c r="H13" s="222"/>
      <c r="I13" s="222"/>
      <c r="J13" s="222"/>
      <c r="K13" s="222"/>
      <c r="L13" s="196" t="s">
        <v>17</v>
      </c>
      <c r="M13" s="196"/>
      <c r="N13" s="196"/>
      <c r="O13" s="196"/>
      <c r="P13" s="234"/>
      <c r="Q13" s="235"/>
      <c r="R13" s="235"/>
      <c r="S13" s="235"/>
      <c r="T13" s="235"/>
      <c r="U13" s="235"/>
      <c r="V13" s="236"/>
    </row>
    <row r="14" spans="1:22" s="12" customFormat="1" ht="24.95" customHeight="1" thickBot="1" x14ac:dyDescent="0.25">
      <c r="A14" s="205" t="s">
        <v>18</v>
      </c>
      <c r="B14" s="200"/>
      <c r="C14" s="200"/>
      <c r="D14" s="200"/>
      <c r="E14" s="245" t="s">
        <v>19</v>
      </c>
      <c r="F14" s="245"/>
      <c r="G14" s="245"/>
      <c r="H14" s="245"/>
      <c r="I14" s="245"/>
      <c r="J14" s="245"/>
      <c r="K14" s="245"/>
      <c r="L14" s="200"/>
      <c r="M14" s="200"/>
      <c r="N14" s="200"/>
      <c r="O14" s="200"/>
      <c r="P14" s="237"/>
      <c r="Q14" s="237"/>
      <c r="R14" s="237"/>
      <c r="S14" s="237"/>
      <c r="T14" s="237"/>
      <c r="U14" s="237"/>
      <c r="V14" s="238"/>
    </row>
    <row r="15" spans="1:22" s="12" customFormat="1" ht="9.9499999999999993" customHeight="1" thickBot="1" x14ac:dyDescent="0.3">
      <c r="A15" s="15"/>
      <c r="B15" s="15"/>
      <c r="C15" s="15"/>
      <c r="D15" s="15"/>
      <c r="E15" s="13"/>
      <c r="F15" s="13"/>
      <c r="G15" s="13"/>
      <c r="H15" s="13"/>
      <c r="I15" s="13"/>
      <c r="J15" s="13"/>
      <c r="K15" s="13"/>
      <c r="L15" s="13"/>
      <c r="M15" s="13"/>
      <c r="N15" s="13"/>
      <c r="O15" s="13"/>
      <c r="P15" s="13"/>
      <c r="Q15" s="13"/>
      <c r="R15" s="13"/>
      <c r="S15" s="13"/>
      <c r="T15" s="13"/>
      <c r="U15" s="13"/>
      <c r="V15" s="13"/>
    </row>
    <row r="16" spans="1:22" s="12" customFormat="1" ht="24.95" customHeight="1" thickBot="1" x14ac:dyDescent="0.25">
      <c r="A16" s="231" t="s">
        <v>20</v>
      </c>
      <c r="B16" s="232"/>
      <c r="C16" s="232"/>
      <c r="D16" s="232"/>
      <c r="E16" s="232"/>
      <c r="F16" s="232"/>
      <c r="G16" s="232"/>
      <c r="H16" s="232"/>
      <c r="I16" s="232"/>
      <c r="J16" s="232"/>
      <c r="K16" s="232"/>
      <c r="L16" s="232"/>
      <c r="M16" s="232"/>
      <c r="N16" s="233"/>
      <c r="O16" s="226" t="s">
        <v>21</v>
      </c>
      <c r="P16" s="227"/>
      <c r="Q16" s="227"/>
      <c r="R16" s="227"/>
      <c r="S16" s="227"/>
      <c r="T16" s="227"/>
      <c r="U16" s="227"/>
      <c r="V16" s="228"/>
    </row>
    <row r="17" spans="1:22" s="12" customFormat="1" ht="24.95" customHeight="1" x14ac:dyDescent="0.2">
      <c r="A17" s="17" t="s">
        <v>22</v>
      </c>
      <c r="B17" s="229" t="s">
        <v>23</v>
      </c>
      <c r="C17" s="230"/>
      <c r="D17" s="229" t="s">
        <v>24</v>
      </c>
      <c r="E17" s="230"/>
      <c r="F17" s="229" t="s">
        <v>25</v>
      </c>
      <c r="G17" s="261"/>
      <c r="H17" s="230"/>
      <c r="I17" s="229" t="s">
        <v>26</v>
      </c>
      <c r="J17" s="261"/>
      <c r="K17" s="261"/>
      <c r="L17" s="261"/>
      <c r="M17" s="261"/>
      <c r="N17" s="262"/>
      <c r="O17" s="270" t="s">
        <v>27</v>
      </c>
      <c r="P17" s="271"/>
      <c r="Q17" s="271"/>
      <c r="R17" s="272"/>
      <c r="S17" s="223" t="s">
        <v>28</v>
      </c>
      <c r="T17" s="224"/>
      <c r="U17" s="224"/>
      <c r="V17" s="225"/>
    </row>
    <row r="18" spans="1:22" s="12" customFormat="1" ht="24" customHeight="1" x14ac:dyDescent="0.2">
      <c r="A18" s="246" t="s">
        <v>12</v>
      </c>
      <c r="B18" s="184" t="s">
        <v>29</v>
      </c>
      <c r="C18" s="185"/>
      <c r="D18" s="263">
        <v>45261</v>
      </c>
      <c r="E18" s="264"/>
      <c r="F18" s="267" t="s">
        <v>30</v>
      </c>
      <c r="G18" s="268"/>
      <c r="H18" s="264"/>
      <c r="I18" s="273" t="s">
        <v>31</v>
      </c>
      <c r="J18" s="274"/>
      <c r="K18" s="274"/>
      <c r="L18" s="274"/>
      <c r="M18" s="274"/>
      <c r="N18" s="275"/>
      <c r="O18" s="18" t="s">
        <v>12</v>
      </c>
      <c r="P18" s="174" t="s">
        <v>32</v>
      </c>
      <c r="Q18" s="174"/>
      <c r="R18" s="175"/>
      <c r="S18" s="9" t="s">
        <v>33</v>
      </c>
      <c r="T18" s="250" t="s">
        <v>34</v>
      </c>
      <c r="U18" s="250"/>
      <c r="V18" s="251"/>
    </row>
    <row r="19" spans="1:22" s="12" customFormat="1" ht="24" customHeight="1" x14ac:dyDescent="0.2">
      <c r="A19" s="247"/>
      <c r="B19" s="186"/>
      <c r="C19" s="187"/>
      <c r="D19" s="265"/>
      <c r="E19" s="266"/>
      <c r="F19" s="265"/>
      <c r="G19" s="269"/>
      <c r="H19" s="266"/>
      <c r="I19" s="276"/>
      <c r="J19" s="277"/>
      <c r="K19" s="277"/>
      <c r="L19" s="277"/>
      <c r="M19" s="277"/>
      <c r="N19" s="278"/>
      <c r="O19" s="18" t="s">
        <v>35</v>
      </c>
      <c r="P19" s="174" t="s">
        <v>36</v>
      </c>
      <c r="Q19" s="174"/>
      <c r="R19" s="175"/>
      <c r="S19" s="28" t="s">
        <v>37</v>
      </c>
      <c r="T19" s="248" t="s">
        <v>38</v>
      </c>
      <c r="U19" s="248"/>
      <c r="V19" s="249"/>
    </row>
    <row r="20" spans="1:22" s="12" customFormat="1" ht="24" customHeight="1" x14ac:dyDescent="0.2">
      <c r="A20" s="246"/>
      <c r="B20" s="184"/>
      <c r="C20" s="185"/>
      <c r="D20" s="180"/>
      <c r="E20" s="181"/>
      <c r="F20" s="180"/>
      <c r="G20" s="239"/>
      <c r="H20" s="181"/>
      <c r="I20" s="180"/>
      <c r="J20" s="239"/>
      <c r="K20" s="239"/>
      <c r="L20" s="239"/>
      <c r="M20" s="239"/>
      <c r="N20" s="240"/>
      <c r="O20" s="18" t="s">
        <v>39</v>
      </c>
      <c r="P20" s="174" t="s">
        <v>40</v>
      </c>
      <c r="Q20" s="174"/>
      <c r="R20" s="175"/>
      <c r="S20" s="18" t="s">
        <v>41</v>
      </c>
      <c r="T20" s="174" t="s">
        <v>42</v>
      </c>
      <c r="U20" s="174"/>
      <c r="V20" s="175"/>
    </row>
    <row r="21" spans="1:22" s="12" customFormat="1" ht="24" customHeight="1" x14ac:dyDescent="0.2">
      <c r="A21" s="247"/>
      <c r="B21" s="186"/>
      <c r="C21" s="187"/>
      <c r="D21" s="182"/>
      <c r="E21" s="183"/>
      <c r="F21" s="182"/>
      <c r="G21" s="241"/>
      <c r="H21" s="183"/>
      <c r="I21" s="182"/>
      <c r="J21" s="241"/>
      <c r="K21" s="241"/>
      <c r="L21" s="241"/>
      <c r="M21" s="241"/>
      <c r="N21" s="242"/>
      <c r="O21" s="18" t="s">
        <v>43</v>
      </c>
      <c r="P21" s="174" t="s">
        <v>44</v>
      </c>
      <c r="Q21" s="174"/>
      <c r="R21" s="175"/>
      <c r="S21" s="18" t="s">
        <v>45</v>
      </c>
      <c r="T21" s="174" t="s">
        <v>46</v>
      </c>
      <c r="U21" s="174"/>
      <c r="V21" s="175"/>
    </row>
    <row r="22" spans="1:22" s="12" customFormat="1" ht="24" customHeight="1" x14ac:dyDescent="0.2">
      <c r="A22" s="246"/>
      <c r="B22" s="184"/>
      <c r="C22" s="185"/>
      <c r="D22" s="180"/>
      <c r="E22" s="181"/>
      <c r="F22" s="180"/>
      <c r="G22" s="239"/>
      <c r="H22" s="181"/>
      <c r="I22" s="180"/>
      <c r="J22" s="239"/>
      <c r="K22" s="239"/>
      <c r="L22" s="239"/>
      <c r="M22" s="239"/>
      <c r="N22" s="240"/>
      <c r="O22" s="18" t="s">
        <v>47</v>
      </c>
      <c r="P22" s="174" t="s">
        <v>48</v>
      </c>
      <c r="Q22" s="174"/>
      <c r="R22" s="175"/>
      <c r="S22" s="18" t="s">
        <v>49</v>
      </c>
      <c r="T22" s="174" t="s">
        <v>50</v>
      </c>
      <c r="U22" s="174"/>
      <c r="V22" s="175"/>
    </row>
    <row r="23" spans="1:22" s="12" customFormat="1" ht="24" customHeight="1" x14ac:dyDescent="0.2">
      <c r="A23" s="247"/>
      <c r="B23" s="186"/>
      <c r="C23" s="187"/>
      <c r="D23" s="182"/>
      <c r="E23" s="183"/>
      <c r="F23" s="182"/>
      <c r="G23" s="241"/>
      <c r="H23" s="183"/>
      <c r="I23" s="182"/>
      <c r="J23" s="241"/>
      <c r="K23" s="241"/>
      <c r="L23" s="241"/>
      <c r="M23" s="241"/>
      <c r="N23" s="242"/>
      <c r="O23" s="7" t="s">
        <v>51</v>
      </c>
      <c r="P23" s="243" t="s">
        <v>52</v>
      </c>
      <c r="Q23" s="243"/>
      <c r="R23" s="244"/>
      <c r="S23" s="18" t="s">
        <v>53</v>
      </c>
      <c r="T23" s="174" t="s">
        <v>54</v>
      </c>
      <c r="U23" s="174"/>
      <c r="V23" s="175"/>
    </row>
    <row r="24" spans="1:22" s="12" customFormat="1" ht="24" customHeight="1" x14ac:dyDescent="0.2">
      <c r="A24" s="246"/>
      <c r="B24" s="184"/>
      <c r="C24" s="185"/>
      <c r="D24" s="180"/>
      <c r="E24" s="181"/>
      <c r="F24" s="180"/>
      <c r="G24" s="239"/>
      <c r="H24" s="181"/>
      <c r="I24" s="180"/>
      <c r="J24" s="239"/>
      <c r="K24" s="239"/>
      <c r="L24" s="239"/>
      <c r="M24" s="239"/>
      <c r="N24" s="240"/>
      <c r="O24" s="8" t="s">
        <v>55</v>
      </c>
      <c r="P24" s="188" t="s">
        <v>56</v>
      </c>
      <c r="Q24" s="188"/>
      <c r="R24" s="189"/>
      <c r="S24" s="18" t="s">
        <v>57</v>
      </c>
      <c r="T24" s="174" t="s">
        <v>58</v>
      </c>
      <c r="U24" s="174"/>
      <c r="V24" s="175"/>
    </row>
    <row r="25" spans="1:22" s="12" customFormat="1" ht="24" customHeight="1" x14ac:dyDescent="0.2">
      <c r="A25" s="247"/>
      <c r="B25" s="186"/>
      <c r="C25" s="187"/>
      <c r="D25" s="182"/>
      <c r="E25" s="183"/>
      <c r="F25" s="182"/>
      <c r="G25" s="241"/>
      <c r="H25" s="183"/>
      <c r="I25" s="182"/>
      <c r="J25" s="241"/>
      <c r="K25" s="241"/>
      <c r="L25" s="241"/>
      <c r="M25" s="241"/>
      <c r="N25" s="242"/>
      <c r="O25" s="18" t="s">
        <v>59</v>
      </c>
      <c r="P25" s="174" t="s">
        <v>60</v>
      </c>
      <c r="Q25" s="174"/>
      <c r="R25" s="175"/>
      <c r="S25" s="18" t="s">
        <v>61</v>
      </c>
      <c r="T25" s="174" t="s">
        <v>62</v>
      </c>
      <c r="U25" s="174"/>
      <c r="V25" s="175"/>
    </row>
    <row r="26" spans="1:22" s="12" customFormat="1" ht="24" customHeight="1" x14ac:dyDescent="0.2">
      <c r="A26" s="246"/>
      <c r="B26" s="184"/>
      <c r="C26" s="185"/>
      <c r="D26" s="180"/>
      <c r="E26" s="181"/>
      <c r="F26" s="180"/>
      <c r="G26" s="239"/>
      <c r="H26" s="181"/>
      <c r="I26" s="180"/>
      <c r="J26" s="239"/>
      <c r="K26" s="239"/>
      <c r="L26" s="239"/>
      <c r="M26" s="239"/>
      <c r="N26" s="240"/>
      <c r="O26" s="18" t="s">
        <v>63</v>
      </c>
      <c r="P26" s="174" t="s">
        <v>64</v>
      </c>
      <c r="Q26" s="174"/>
      <c r="R26" s="175"/>
      <c r="S26" s="18" t="s">
        <v>65</v>
      </c>
      <c r="T26" s="174" t="s">
        <v>66</v>
      </c>
      <c r="U26" s="174"/>
      <c r="V26" s="175"/>
    </row>
    <row r="27" spans="1:22" s="12" customFormat="1" ht="24" customHeight="1" x14ac:dyDescent="0.2">
      <c r="A27" s="247"/>
      <c r="B27" s="186"/>
      <c r="C27" s="187"/>
      <c r="D27" s="182"/>
      <c r="E27" s="183"/>
      <c r="F27" s="182"/>
      <c r="G27" s="241"/>
      <c r="H27" s="183"/>
      <c r="I27" s="182"/>
      <c r="J27" s="241"/>
      <c r="K27" s="241"/>
      <c r="L27" s="241"/>
      <c r="M27" s="241"/>
      <c r="N27" s="242"/>
      <c r="O27" s="18" t="s">
        <v>67</v>
      </c>
      <c r="P27" s="174" t="s">
        <v>68</v>
      </c>
      <c r="Q27" s="174"/>
      <c r="R27" s="175"/>
      <c r="S27" s="18" t="s">
        <v>69</v>
      </c>
      <c r="T27" s="174" t="s">
        <v>70</v>
      </c>
      <c r="U27" s="174"/>
      <c r="V27" s="175"/>
    </row>
    <row r="28" spans="1:22" s="12" customFormat="1" ht="24" customHeight="1" x14ac:dyDescent="0.2">
      <c r="A28" s="246"/>
      <c r="B28" s="184"/>
      <c r="C28" s="185"/>
      <c r="D28" s="180"/>
      <c r="E28" s="181"/>
      <c r="F28" s="180"/>
      <c r="G28" s="239"/>
      <c r="H28" s="181"/>
      <c r="I28" s="180"/>
      <c r="J28" s="239"/>
      <c r="K28" s="239"/>
      <c r="L28" s="239"/>
      <c r="M28" s="239"/>
      <c r="N28" s="240"/>
      <c r="O28" s="18" t="s">
        <v>71</v>
      </c>
      <c r="P28" s="174" t="s">
        <v>72</v>
      </c>
      <c r="Q28" s="174"/>
      <c r="R28" s="175"/>
      <c r="S28" s="18" t="s">
        <v>73</v>
      </c>
      <c r="T28" s="174" t="s">
        <v>74</v>
      </c>
      <c r="U28" s="174"/>
      <c r="V28" s="175"/>
    </row>
    <row r="29" spans="1:22" s="12" customFormat="1" ht="24" customHeight="1" x14ac:dyDescent="0.2">
      <c r="A29" s="247"/>
      <c r="B29" s="186"/>
      <c r="C29" s="187"/>
      <c r="D29" s="182"/>
      <c r="E29" s="183"/>
      <c r="F29" s="182"/>
      <c r="G29" s="241"/>
      <c r="H29" s="183"/>
      <c r="I29" s="182"/>
      <c r="J29" s="241"/>
      <c r="K29" s="241"/>
      <c r="L29" s="241"/>
      <c r="M29" s="241"/>
      <c r="N29" s="242"/>
      <c r="O29" s="18" t="s">
        <v>75</v>
      </c>
      <c r="P29" s="174" t="s">
        <v>76</v>
      </c>
      <c r="Q29" s="174"/>
      <c r="R29" s="175"/>
      <c r="S29" s="18" t="s">
        <v>77</v>
      </c>
      <c r="T29" s="174" t="s">
        <v>78</v>
      </c>
      <c r="U29" s="174"/>
      <c r="V29" s="175"/>
    </row>
    <row r="30" spans="1:22" s="12" customFormat="1" ht="24" customHeight="1" x14ac:dyDescent="0.2">
      <c r="A30" s="246"/>
      <c r="B30" s="184"/>
      <c r="C30" s="185"/>
      <c r="D30" s="180"/>
      <c r="E30" s="181"/>
      <c r="F30" s="180"/>
      <c r="G30" s="239"/>
      <c r="H30" s="181"/>
      <c r="I30" s="180"/>
      <c r="J30" s="239"/>
      <c r="K30" s="239"/>
      <c r="L30" s="239"/>
      <c r="M30" s="239"/>
      <c r="N30" s="240"/>
      <c r="O30" s="18" t="s">
        <v>79</v>
      </c>
      <c r="P30" s="174" t="s">
        <v>80</v>
      </c>
      <c r="Q30" s="174"/>
      <c r="R30" s="175"/>
      <c r="S30" s="32" t="s">
        <v>81</v>
      </c>
      <c r="T30" s="176" t="s">
        <v>82</v>
      </c>
      <c r="U30" s="176"/>
      <c r="V30" s="177"/>
    </row>
    <row r="31" spans="1:22" s="12" customFormat="1" ht="24" customHeight="1" thickBot="1" x14ac:dyDescent="0.25">
      <c r="A31" s="252"/>
      <c r="B31" s="253"/>
      <c r="C31" s="254"/>
      <c r="D31" s="255"/>
      <c r="E31" s="256"/>
      <c r="F31" s="255"/>
      <c r="G31" s="257"/>
      <c r="H31" s="256"/>
      <c r="I31" s="255"/>
      <c r="J31" s="257"/>
      <c r="K31" s="257"/>
      <c r="L31" s="257"/>
      <c r="M31" s="257"/>
      <c r="N31" s="258"/>
      <c r="O31" s="22" t="s">
        <v>83</v>
      </c>
      <c r="P31" s="259" t="s">
        <v>84</v>
      </c>
      <c r="Q31" s="259"/>
      <c r="R31" s="260"/>
      <c r="S31" s="29" t="s">
        <v>85</v>
      </c>
      <c r="T31" s="178" t="s">
        <v>86</v>
      </c>
      <c r="U31" s="178"/>
      <c r="V31" s="179"/>
    </row>
    <row r="32" spans="1:22" s="12" customFormat="1" ht="9.9499999999999993" customHeight="1" thickBot="1" x14ac:dyDescent="0.3">
      <c r="A32" s="15"/>
      <c r="B32" s="15"/>
      <c r="C32" s="15"/>
      <c r="D32" s="15"/>
      <c r="E32" s="13"/>
      <c r="F32" s="13"/>
      <c r="G32" s="13"/>
      <c r="H32" s="13"/>
      <c r="I32" s="13"/>
      <c r="J32" s="13"/>
      <c r="K32" s="13"/>
      <c r="L32" s="13"/>
      <c r="M32" s="13"/>
      <c r="N32" s="13"/>
      <c r="O32" s="13"/>
      <c r="P32" s="13"/>
      <c r="Q32" s="13"/>
      <c r="R32" s="13"/>
      <c r="S32" s="13"/>
      <c r="T32" s="13"/>
      <c r="U32" s="13"/>
      <c r="V32" s="13"/>
    </row>
    <row r="33" spans="1:22" s="12" customFormat="1" ht="30" customHeight="1" thickBot="1" x14ac:dyDescent="0.25">
      <c r="A33" s="190" t="s">
        <v>87</v>
      </c>
      <c r="B33" s="191"/>
      <c r="C33" s="191"/>
      <c r="D33" s="191"/>
      <c r="E33" s="191"/>
      <c r="F33" s="191"/>
      <c r="G33" s="191"/>
      <c r="H33" s="191"/>
      <c r="I33" s="191"/>
      <c r="J33" s="191"/>
      <c r="K33" s="192"/>
      <c r="L33" s="190" t="s">
        <v>88</v>
      </c>
      <c r="M33" s="191"/>
      <c r="N33" s="191"/>
      <c r="O33" s="191"/>
      <c r="P33" s="191"/>
      <c r="Q33" s="191"/>
      <c r="R33" s="191"/>
      <c r="S33" s="191"/>
      <c r="T33" s="191"/>
      <c r="U33" s="191"/>
      <c r="V33" s="192"/>
    </row>
    <row r="34" spans="1:22" s="12" customFormat="1" ht="9.9499999999999993" customHeight="1" thickBot="1" x14ac:dyDescent="0.3">
      <c r="A34" s="15"/>
      <c r="B34" s="15"/>
      <c r="C34" s="15"/>
      <c r="D34" s="15"/>
      <c r="E34" s="13"/>
      <c r="F34" s="13"/>
      <c r="G34" s="13"/>
      <c r="H34" s="13"/>
      <c r="I34" s="13"/>
      <c r="J34" s="13"/>
      <c r="K34" s="13"/>
      <c r="L34" s="13"/>
      <c r="M34" s="13"/>
      <c r="N34" s="13"/>
      <c r="O34" s="13"/>
      <c r="P34" s="13"/>
      <c r="Q34" s="13"/>
      <c r="R34" s="13"/>
      <c r="S34" s="13"/>
      <c r="T34" s="13"/>
      <c r="U34" s="13"/>
      <c r="V34" s="13"/>
    </row>
    <row r="35" spans="1:22" s="12" customFormat="1" ht="24.95" customHeight="1" x14ac:dyDescent="0.2">
      <c r="A35" s="193" t="s">
        <v>89</v>
      </c>
      <c r="B35" s="194"/>
      <c r="C35" s="195"/>
      <c r="D35" s="172" t="s">
        <v>90</v>
      </c>
      <c r="E35" s="194"/>
      <c r="F35" s="195"/>
      <c r="G35" s="172" t="s">
        <v>91</v>
      </c>
      <c r="H35" s="194"/>
      <c r="I35" s="195"/>
      <c r="J35" s="172" t="s">
        <v>24</v>
      </c>
      <c r="K35" s="173"/>
      <c r="L35" s="193" t="s">
        <v>89</v>
      </c>
      <c r="M35" s="194"/>
      <c r="N35" s="195"/>
      <c r="O35" s="172" t="s">
        <v>90</v>
      </c>
      <c r="P35" s="194"/>
      <c r="Q35" s="195"/>
      <c r="R35" s="172" t="s">
        <v>91</v>
      </c>
      <c r="S35" s="194"/>
      <c r="T35" s="195"/>
      <c r="U35" s="172" t="s">
        <v>24</v>
      </c>
      <c r="V35" s="173"/>
    </row>
    <row r="36" spans="1:22" s="12" customFormat="1" ht="14.25" customHeight="1" x14ac:dyDescent="0.2">
      <c r="A36" s="169" t="s">
        <v>92</v>
      </c>
      <c r="B36" s="170"/>
      <c r="C36" s="171"/>
      <c r="D36" s="157"/>
      <c r="E36" s="167"/>
      <c r="F36" s="168"/>
      <c r="G36" s="157"/>
      <c r="H36" s="167"/>
      <c r="I36" s="168"/>
      <c r="J36" s="157"/>
      <c r="K36" s="158"/>
      <c r="L36" s="169" t="s">
        <v>92</v>
      </c>
      <c r="M36" s="170"/>
      <c r="N36" s="171"/>
      <c r="O36" s="157"/>
      <c r="P36" s="167"/>
      <c r="Q36" s="168"/>
      <c r="R36" s="157"/>
      <c r="S36" s="167"/>
      <c r="T36" s="168"/>
      <c r="U36" s="157"/>
      <c r="V36" s="158"/>
    </row>
    <row r="37" spans="1:22" ht="15" customHeight="1" x14ac:dyDescent="0.25">
      <c r="A37" s="169" t="s">
        <v>93</v>
      </c>
      <c r="B37" s="170"/>
      <c r="C37" s="171"/>
      <c r="D37" s="157"/>
      <c r="E37" s="167"/>
      <c r="F37" s="168"/>
      <c r="G37" s="157"/>
      <c r="H37" s="167"/>
      <c r="I37" s="168"/>
      <c r="J37" s="157"/>
      <c r="K37" s="158"/>
      <c r="L37" s="169" t="s">
        <v>93</v>
      </c>
      <c r="M37" s="170"/>
      <c r="N37" s="171"/>
      <c r="O37" s="157"/>
      <c r="P37" s="167"/>
      <c r="Q37" s="168"/>
      <c r="R37" s="157"/>
      <c r="S37" s="167"/>
      <c r="T37" s="168"/>
      <c r="U37" s="157"/>
      <c r="V37" s="158"/>
    </row>
    <row r="38" spans="1:22" ht="15.75" thickBot="1" x14ac:dyDescent="0.3">
      <c r="A38" s="159" t="s">
        <v>94</v>
      </c>
      <c r="B38" s="160"/>
      <c r="C38" s="161"/>
      <c r="D38" s="162"/>
      <c r="E38" s="163"/>
      <c r="F38" s="164"/>
      <c r="G38" s="162"/>
      <c r="H38" s="163"/>
      <c r="I38" s="164"/>
      <c r="J38" s="165"/>
      <c r="K38" s="166"/>
      <c r="L38" s="159" t="s">
        <v>94</v>
      </c>
      <c r="M38" s="160"/>
      <c r="N38" s="161"/>
      <c r="O38" s="162"/>
      <c r="P38" s="163"/>
      <c r="Q38" s="164"/>
      <c r="R38" s="162"/>
      <c r="S38" s="163"/>
      <c r="T38" s="164"/>
      <c r="U38" s="162"/>
      <c r="V38" s="166"/>
    </row>
  </sheetData>
  <mergeCells count="128">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A30:A31"/>
    <mergeCell ref="B30:C31"/>
    <mergeCell ref="D30:E31"/>
    <mergeCell ref="F30:H31"/>
    <mergeCell ref="I30:N31"/>
    <mergeCell ref="A28:A29"/>
    <mergeCell ref="B28:C29"/>
    <mergeCell ref="D28:E29"/>
    <mergeCell ref="F28:H29"/>
    <mergeCell ref="I28:N29"/>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L12:O12"/>
    <mergeCell ref="P12:V12"/>
    <mergeCell ref="A12:D12"/>
    <mergeCell ref="E12:K12"/>
    <mergeCell ref="A13:D13"/>
    <mergeCell ref="E13:K13"/>
    <mergeCell ref="S17:V17"/>
    <mergeCell ref="O16:V16"/>
    <mergeCell ref="D17:E17"/>
    <mergeCell ref="B17:C17"/>
    <mergeCell ref="A16:N16"/>
    <mergeCell ref="P13:V14"/>
    <mergeCell ref="L13:O14"/>
    <mergeCell ref="L9:O9"/>
    <mergeCell ref="P9:V9"/>
    <mergeCell ref="L10:O10"/>
    <mergeCell ref="A6:V6"/>
    <mergeCell ref="A10:D10"/>
    <mergeCell ref="A8:D8"/>
    <mergeCell ref="E10:K10"/>
    <mergeCell ref="E8:K8"/>
    <mergeCell ref="A9:D9"/>
    <mergeCell ref="L8:O8"/>
    <mergeCell ref="E9:K9"/>
    <mergeCell ref="P8:V8"/>
    <mergeCell ref="P10:V10"/>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 ref="A38:C38"/>
    <mergeCell ref="D38:F38"/>
    <mergeCell ref="G38:I38"/>
    <mergeCell ref="J38:K38"/>
    <mergeCell ref="L38:N38"/>
    <mergeCell ref="O38:Q38"/>
    <mergeCell ref="R38:T38"/>
    <mergeCell ref="U38:V38"/>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88"/>
  <sheetViews>
    <sheetView tabSelected="1" zoomScale="96" zoomScaleNormal="96" workbookViewId="0">
      <pane ySplit="7" topLeftCell="A66" activePane="bottomLeft" state="frozen"/>
      <selection pane="bottomLeft" activeCell="F73" sqref="F73"/>
    </sheetView>
  </sheetViews>
  <sheetFormatPr defaultColWidth="9.140625" defaultRowHeight="14.25" x14ac:dyDescent="0.2"/>
  <cols>
    <col min="1" max="1" width="7.5703125" style="12" bestFit="1" customWidth="1"/>
    <col min="2" max="2" width="32.28515625" style="12" bestFit="1" customWidth="1"/>
    <col min="3" max="3" width="53.7109375" style="12" customWidth="1"/>
    <col min="4" max="4" width="16.28515625" style="12" customWidth="1"/>
    <col min="5" max="5" width="12.42578125" style="12" customWidth="1"/>
    <col min="6" max="6" width="17.85546875" style="106" customWidth="1"/>
    <col min="7" max="7" width="10" style="12" customWidth="1"/>
    <col min="8" max="8" width="9.140625" style="12"/>
    <col min="9" max="9" width="10.7109375" style="12" customWidth="1"/>
    <col min="10" max="10" width="11.140625" style="12" customWidth="1"/>
    <col min="11" max="11" width="11.28515625" style="12" customWidth="1"/>
    <col min="12" max="12" width="19.42578125" style="12" customWidth="1"/>
    <col min="13" max="13" width="5.42578125" style="12" customWidth="1"/>
    <col min="14" max="15" width="50.7109375" style="136" customWidth="1"/>
    <col min="16" max="16384" width="9.140625" style="12"/>
  </cols>
  <sheetData>
    <row r="1" spans="1:19" ht="20.100000000000001" customHeight="1" x14ac:dyDescent="0.2">
      <c r="L1" s="25" t="str">
        <f>'ITP Cover Page'!V1</f>
        <v>Master Inspection and Test Plan</v>
      </c>
      <c r="N1" s="135"/>
      <c r="O1" s="135"/>
      <c r="S1" s="25"/>
    </row>
    <row r="2" spans="1:19" ht="15" customHeight="1" x14ac:dyDescent="0.2">
      <c r="L2" s="26" t="str">
        <f>'ITP Cover Page'!V2</f>
        <v>Project: SH1/29 Intersection Upgrade</v>
      </c>
      <c r="S2" s="26"/>
    </row>
    <row r="3" spans="1:19" ht="15" customHeight="1" x14ac:dyDescent="0.4">
      <c r="E3" s="27"/>
      <c r="F3" s="107"/>
      <c r="G3" s="27"/>
      <c r="H3" s="27"/>
      <c r="I3" s="27"/>
      <c r="J3" s="10"/>
      <c r="K3" s="10"/>
      <c r="L3" s="34" t="str">
        <f>'ITP Cover Page'!V3</f>
        <v>Number and Revision:  - 101 - Rev 2</v>
      </c>
      <c r="S3" s="26"/>
    </row>
    <row r="4" spans="1:19" ht="5.0999999999999996" customHeight="1" x14ac:dyDescent="0.2">
      <c r="A4" s="31"/>
      <c r="B4" s="31"/>
      <c r="C4" s="31"/>
      <c r="D4" s="31"/>
      <c r="E4" s="31"/>
      <c r="F4" s="108"/>
      <c r="G4" s="31"/>
      <c r="H4" s="31"/>
      <c r="I4" s="31"/>
      <c r="J4" s="31"/>
      <c r="K4" s="31"/>
      <c r="L4" s="31"/>
    </row>
    <row r="5" spans="1:19" ht="9.9499999999999993" customHeight="1" thickBot="1" x14ac:dyDescent="0.25"/>
    <row r="6" spans="1:19" x14ac:dyDescent="0.2">
      <c r="A6" s="286" t="s">
        <v>95</v>
      </c>
      <c r="B6" s="288" t="s">
        <v>96</v>
      </c>
      <c r="C6" s="290" t="s">
        <v>97</v>
      </c>
      <c r="D6" s="292" t="s">
        <v>98</v>
      </c>
      <c r="E6" s="281" t="s">
        <v>99</v>
      </c>
      <c r="F6" s="281" t="s">
        <v>100</v>
      </c>
      <c r="G6" s="279" t="s">
        <v>101</v>
      </c>
      <c r="H6" s="283" t="s">
        <v>21</v>
      </c>
      <c r="I6" s="284"/>
      <c r="J6" s="285" t="s">
        <v>102</v>
      </c>
      <c r="K6" s="281"/>
      <c r="L6" s="284"/>
    </row>
    <row r="7" spans="1:19" ht="24.75" thickBot="1" x14ac:dyDescent="0.25">
      <c r="A7" s="287"/>
      <c r="B7" s="289"/>
      <c r="C7" s="291"/>
      <c r="D7" s="293"/>
      <c r="E7" s="282"/>
      <c r="F7" s="282"/>
      <c r="G7" s="280"/>
      <c r="H7" s="5" t="s">
        <v>103</v>
      </c>
      <c r="I7" s="1" t="s">
        <v>104</v>
      </c>
      <c r="J7" s="6" t="s">
        <v>105</v>
      </c>
      <c r="K7" s="4" t="s">
        <v>106</v>
      </c>
      <c r="L7" s="1" t="s">
        <v>107</v>
      </c>
      <c r="N7" s="134" t="s">
        <v>108</v>
      </c>
      <c r="O7" s="134" t="s">
        <v>109</v>
      </c>
    </row>
    <row r="8" spans="1:19" ht="30" customHeight="1" thickBot="1" x14ac:dyDescent="0.25">
      <c r="A8" s="2" t="s">
        <v>110</v>
      </c>
      <c r="B8" s="35"/>
      <c r="C8" s="35"/>
      <c r="D8" s="84"/>
      <c r="E8" s="84"/>
      <c r="F8" s="109"/>
      <c r="G8" s="84"/>
      <c r="H8" s="84"/>
      <c r="I8" s="84"/>
      <c r="J8" s="84"/>
      <c r="K8" s="84"/>
      <c r="L8" s="85"/>
    </row>
    <row r="9" spans="1:19" ht="20.100000000000001" customHeight="1" x14ac:dyDescent="0.2">
      <c r="A9" s="50">
        <v>3.01</v>
      </c>
      <c r="B9" s="139" t="s">
        <v>111</v>
      </c>
      <c r="C9" s="41"/>
      <c r="D9" s="94"/>
      <c r="E9" s="94"/>
      <c r="F9" s="112"/>
      <c r="G9" s="94"/>
      <c r="H9" s="42"/>
      <c r="I9" s="42"/>
      <c r="J9" s="42"/>
      <c r="K9" s="42"/>
      <c r="L9" s="95"/>
    </row>
    <row r="10" spans="1:19" ht="60" x14ac:dyDescent="0.2">
      <c r="A10" s="127" t="s">
        <v>112</v>
      </c>
      <c r="B10" s="76" t="s">
        <v>113</v>
      </c>
      <c r="C10" s="76" t="s">
        <v>114</v>
      </c>
      <c r="D10" s="77" t="s">
        <v>115</v>
      </c>
      <c r="E10" s="77" t="s">
        <v>116</v>
      </c>
      <c r="F10" s="105" t="s">
        <v>117</v>
      </c>
      <c r="G10" s="75"/>
      <c r="H10" s="125" t="s">
        <v>55</v>
      </c>
      <c r="I10" s="131" t="s">
        <v>45</v>
      </c>
      <c r="J10" s="93"/>
      <c r="K10" s="74"/>
      <c r="L10" s="40"/>
    </row>
    <row r="11" spans="1:19" ht="20.100000000000001" customHeight="1" thickBot="1" x14ac:dyDescent="0.25">
      <c r="A11" s="43"/>
      <c r="B11" s="44"/>
      <c r="C11" s="81"/>
      <c r="D11" s="96"/>
      <c r="E11" s="96"/>
      <c r="F11" s="113"/>
      <c r="G11" s="96"/>
      <c r="H11" s="45"/>
      <c r="I11" s="45"/>
      <c r="J11" s="45"/>
      <c r="K11" s="45"/>
      <c r="L11" s="97"/>
    </row>
    <row r="12" spans="1:19" ht="30" customHeight="1" thickBot="1" x14ac:dyDescent="0.25">
      <c r="A12" s="11" t="s">
        <v>118</v>
      </c>
      <c r="B12" s="46"/>
      <c r="C12" s="82"/>
      <c r="D12" s="98"/>
      <c r="E12" s="98"/>
      <c r="F12" s="114"/>
      <c r="G12" s="98"/>
      <c r="H12" s="99"/>
      <c r="I12" s="99"/>
      <c r="J12" s="99"/>
      <c r="K12" s="99"/>
      <c r="L12" s="100"/>
    </row>
    <row r="13" spans="1:19" ht="20.100000000000001" customHeight="1" x14ac:dyDescent="0.2">
      <c r="A13" s="50">
        <v>4.01</v>
      </c>
      <c r="B13" s="139" t="s">
        <v>119</v>
      </c>
      <c r="C13" s="80"/>
      <c r="D13" s="94"/>
      <c r="E13" s="94"/>
      <c r="F13" s="112"/>
      <c r="G13" s="94"/>
      <c r="H13" s="42"/>
      <c r="I13" s="42"/>
      <c r="J13" s="42"/>
      <c r="K13" s="42"/>
      <c r="L13" s="95"/>
    </row>
    <row r="14" spans="1:19" ht="75" customHeight="1" x14ac:dyDescent="0.2">
      <c r="A14" s="128" t="s">
        <v>120</v>
      </c>
      <c r="B14" s="76" t="s">
        <v>121</v>
      </c>
      <c r="C14" s="76" t="s">
        <v>122</v>
      </c>
      <c r="D14" s="77" t="s">
        <v>123</v>
      </c>
      <c r="E14" s="75" t="s">
        <v>124</v>
      </c>
      <c r="F14" s="105" t="s">
        <v>125</v>
      </c>
      <c r="G14" s="75"/>
      <c r="H14" s="126" t="s">
        <v>51</v>
      </c>
      <c r="I14" s="123" t="s">
        <v>33</v>
      </c>
      <c r="J14" s="93"/>
      <c r="K14" s="74"/>
      <c r="L14" s="40"/>
    </row>
    <row r="15" spans="1:19" ht="72" x14ac:dyDescent="0.2">
      <c r="A15" s="128" t="s">
        <v>126</v>
      </c>
      <c r="B15" s="76" t="s">
        <v>127</v>
      </c>
      <c r="C15" s="76" t="s">
        <v>128</v>
      </c>
      <c r="D15" s="77" t="s">
        <v>129</v>
      </c>
      <c r="E15" s="75" t="s">
        <v>124</v>
      </c>
      <c r="F15" s="105" t="s">
        <v>130</v>
      </c>
      <c r="G15" s="75"/>
      <c r="H15" s="126" t="s">
        <v>51</v>
      </c>
      <c r="I15" s="123" t="s">
        <v>33</v>
      </c>
      <c r="J15" s="93"/>
      <c r="K15" s="74"/>
      <c r="L15" s="121"/>
    </row>
    <row r="16" spans="1:19" ht="96" x14ac:dyDescent="0.2">
      <c r="A16" s="128" t="s">
        <v>131</v>
      </c>
      <c r="B16" s="76" t="s">
        <v>132</v>
      </c>
      <c r="C16" s="76" t="s">
        <v>133</v>
      </c>
      <c r="D16" s="77" t="s">
        <v>123</v>
      </c>
      <c r="E16" s="75" t="s">
        <v>124</v>
      </c>
      <c r="F16" s="105" t="s">
        <v>375</v>
      </c>
      <c r="G16" s="75"/>
      <c r="H16" s="125" t="s">
        <v>55</v>
      </c>
      <c r="I16" s="40" t="s">
        <v>61</v>
      </c>
      <c r="J16" s="93"/>
      <c r="K16" s="74"/>
      <c r="L16" s="40"/>
    </row>
    <row r="17" spans="1:12" ht="20.100000000000001" customHeight="1" x14ac:dyDescent="0.2">
      <c r="A17" s="50">
        <v>4.04</v>
      </c>
      <c r="B17" s="139" t="s">
        <v>136</v>
      </c>
      <c r="C17" s="80"/>
      <c r="D17" s="94"/>
      <c r="E17" s="94"/>
      <c r="F17" s="112"/>
      <c r="G17" s="94"/>
      <c r="H17" s="42"/>
      <c r="I17" s="42"/>
      <c r="J17" s="42"/>
      <c r="K17" s="42"/>
      <c r="L17" s="95"/>
    </row>
    <row r="18" spans="1:12" ht="36" x14ac:dyDescent="0.2">
      <c r="A18" s="128" t="s">
        <v>137</v>
      </c>
      <c r="B18" s="76" t="s">
        <v>138</v>
      </c>
      <c r="C18" s="76" t="s">
        <v>379</v>
      </c>
      <c r="D18" s="77" t="s">
        <v>139</v>
      </c>
      <c r="E18" s="75" t="s">
        <v>140</v>
      </c>
      <c r="F18" s="105" t="s">
        <v>141</v>
      </c>
      <c r="G18" s="75"/>
      <c r="H18" s="132" t="s">
        <v>83</v>
      </c>
      <c r="I18" s="133" t="s">
        <v>61</v>
      </c>
      <c r="J18" s="93"/>
      <c r="K18" s="74"/>
      <c r="L18" s="40"/>
    </row>
    <row r="19" spans="1:12" ht="72" x14ac:dyDescent="0.2">
      <c r="A19" s="128" t="s">
        <v>142</v>
      </c>
      <c r="B19" s="76" t="s">
        <v>127</v>
      </c>
      <c r="C19" s="76" t="s">
        <v>143</v>
      </c>
      <c r="D19" s="77" t="s">
        <v>144</v>
      </c>
      <c r="E19" s="75" t="s">
        <v>124</v>
      </c>
      <c r="F19" s="105" t="s">
        <v>130</v>
      </c>
      <c r="G19" s="75"/>
      <c r="H19" s="126" t="s">
        <v>51</v>
      </c>
      <c r="I19" s="123" t="s">
        <v>33</v>
      </c>
      <c r="J19" s="93"/>
      <c r="K19" s="74"/>
      <c r="L19" s="40"/>
    </row>
    <row r="20" spans="1:12" ht="60" x14ac:dyDescent="0.2">
      <c r="A20" s="128" t="s">
        <v>145</v>
      </c>
      <c r="B20" s="76" t="s">
        <v>134</v>
      </c>
      <c r="C20" s="76" t="s">
        <v>146</v>
      </c>
      <c r="D20" s="77" t="s">
        <v>139</v>
      </c>
      <c r="E20" s="75" t="s">
        <v>124</v>
      </c>
      <c r="F20" s="105" t="s">
        <v>135</v>
      </c>
      <c r="G20" s="75"/>
      <c r="H20" s="126" t="s">
        <v>51</v>
      </c>
      <c r="I20" s="123" t="s">
        <v>33</v>
      </c>
      <c r="J20" s="93"/>
      <c r="K20" s="74"/>
      <c r="L20" s="40"/>
    </row>
    <row r="21" spans="1:12" ht="20.100000000000001" customHeight="1" x14ac:dyDescent="0.2">
      <c r="A21" s="50">
        <v>4.05</v>
      </c>
      <c r="B21" s="139" t="s">
        <v>147</v>
      </c>
      <c r="C21" s="80"/>
      <c r="D21" s="94"/>
      <c r="E21" s="94"/>
      <c r="F21" s="112"/>
      <c r="G21" s="94"/>
      <c r="H21" s="42"/>
      <c r="I21" s="42"/>
      <c r="J21" s="42"/>
      <c r="K21" s="42"/>
      <c r="L21" s="95"/>
    </row>
    <row r="22" spans="1:12" ht="72" x14ac:dyDescent="0.2">
      <c r="A22" s="128" t="s">
        <v>148</v>
      </c>
      <c r="B22" s="76" t="s">
        <v>147</v>
      </c>
      <c r="C22" s="76" t="s">
        <v>149</v>
      </c>
      <c r="D22" s="77" t="s">
        <v>139</v>
      </c>
      <c r="E22" s="105" t="s">
        <v>150</v>
      </c>
      <c r="F22" s="105" t="s">
        <v>151</v>
      </c>
      <c r="G22" s="75"/>
      <c r="H22" s="132" t="s">
        <v>59</v>
      </c>
      <c r="I22" s="133" t="s">
        <v>65</v>
      </c>
      <c r="J22" s="93"/>
      <c r="K22" s="74"/>
      <c r="L22" s="40"/>
    </row>
    <row r="23" spans="1:12" ht="20.100000000000001" customHeight="1" x14ac:dyDescent="0.2">
      <c r="A23" s="50">
        <v>4.0599999999999996</v>
      </c>
      <c r="B23" s="139" t="s">
        <v>153</v>
      </c>
      <c r="C23" s="80"/>
      <c r="D23" s="94"/>
      <c r="E23" s="94"/>
      <c r="F23" s="112"/>
      <c r="G23" s="94"/>
      <c r="H23" s="42"/>
      <c r="I23" s="42"/>
      <c r="J23" s="42"/>
      <c r="K23" s="42"/>
      <c r="L23" s="95"/>
    </row>
    <row r="24" spans="1:12" ht="35.25" customHeight="1" x14ac:dyDescent="0.2">
      <c r="A24" s="129" t="s">
        <v>152</v>
      </c>
      <c r="B24" s="119" t="s">
        <v>154</v>
      </c>
      <c r="C24" s="119" t="s">
        <v>155</v>
      </c>
      <c r="D24" s="117" t="s">
        <v>156</v>
      </c>
      <c r="E24" s="117" t="s">
        <v>376</v>
      </c>
      <c r="F24" s="120" t="s">
        <v>135</v>
      </c>
      <c r="G24" s="75"/>
      <c r="H24" s="39" t="s">
        <v>71</v>
      </c>
      <c r="I24" s="131" t="s">
        <v>65</v>
      </c>
      <c r="J24" s="93"/>
      <c r="K24" s="74"/>
      <c r="L24" s="40"/>
    </row>
    <row r="25" spans="1:12" ht="20.100000000000001" customHeight="1" thickBot="1" x14ac:dyDescent="0.25">
      <c r="A25" s="43"/>
      <c r="B25" s="44"/>
      <c r="C25" s="44"/>
      <c r="D25" s="96"/>
      <c r="E25" s="96"/>
      <c r="F25" s="113"/>
      <c r="G25" s="96"/>
      <c r="H25" s="45"/>
      <c r="I25" s="45"/>
      <c r="J25" s="45"/>
      <c r="K25" s="45"/>
      <c r="L25" s="97"/>
    </row>
    <row r="26" spans="1:12" ht="30" customHeight="1" thickBot="1" x14ac:dyDescent="0.25">
      <c r="A26" s="3" t="s">
        <v>157</v>
      </c>
      <c r="B26" s="47"/>
      <c r="C26" s="83"/>
      <c r="D26" s="101"/>
      <c r="E26" s="101"/>
      <c r="F26" s="115"/>
      <c r="G26" s="101"/>
      <c r="H26" s="102"/>
      <c r="I26" s="102"/>
      <c r="J26" s="102"/>
      <c r="K26" s="102"/>
      <c r="L26" s="103"/>
    </row>
    <row r="27" spans="1:12" ht="20.100000000000001" customHeight="1" x14ac:dyDescent="0.2">
      <c r="A27" s="48">
        <v>5.01</v>
      </c>
      <c r="B27" s="49" t="s">
        <v>158</v>
      </c>
      <c r="C27" s="78"/>
      <c r="D27" s="86"/>
      <c r="E27" s="86"/>
      <c r="F27" s="110"/>
      <c r="G27" s="86"/>
      <c r="H27" s="37"/>
      <c r="I27" s="37"/>
      <c r="J27" s="37"/>
      <c r="K27" s="37"/>
      <c r="L27" s="87"/>
    </row>
    <row r="28" spans="1:12" ht="48" x14ac:dyDescent="0.2">
      <c r="A28" s="128" t="s">
        <v>159</v>
      </c>
      <c r="B28" s="38" t="s">
        <v>158</v>
      </c>
      <c r="C28" s="79" t="s">
        <v>160</v>
      </c>
      <c r="D28" s="88" t="s">
        <v>161</v>
      </c>
      <c r="E28" s="75" t="s">
        <v>150</v>
      </c>
      <c r="F28" s="105" t="s">
        <v>162</v>
      </c>
      <c r="G28" s="89"/>
      <c r="H28" s="122" t="s">
        <v>59</v>
      </c>
      <c r="I28" s="121" t="s">
        <v>65</v>
      </c>
      <c r="J28" s="90"/>
      <c r="K28" s="91"/>
      <c r="L28" s="92"/>
    </row>
    <row r="29" spans="1:12" ht="24" x14ac:dyDescent="0.2">
      <c r="A29" s="128" t="s">
        <v>163</v>
      </c>
      <c r="B29" s="38" t="s">
        <v>164</v>
      </c>
      <c r="C29" s="79" t="s">
        <v>165</v>
      </c>
      <c r="D29" s="88" t="s">
        <v>166</v>
      </c>
      <c r="E29" s="75" t="s">
        <v>150</v>
      </c>
      <c r="F29" s="111" t="s">
        <v>380</v>
      </c>
      <c r="G29" s="89"/>
      <c r="H29" s="124" t="s">
        <v>51</v>
      </c>
      <c r="I29" s="123" t="s">
        <v>33</v>
      </c>
      <c r="J29" s="90"/>
      <c r="K29" s="91"/>
      <c r="L29" s="92"/>
    </row>
    <row r="30" spans="1:12" ht="24" x14ac:dyDescent="0.2">
      <c r="A30" s="128" t="s">
        <v>167</v>
      </c>
      <c r="B30" s="38" t="s">
        <v>168</v>
      </c>
      <c r="C30" s="79" t="s">
        <v>169</v>
      </c>
      <c r="D30" s="88" t="s">
        <v>170</v>
      </c>
      <c r="E30" s="75" t="s">
        <v>150</v>
      </c>
      <c r="F30" s="111" t="s">
        <v>171</v>
      </c>
      <c r="G30" s="89"/>
      <c r="H30" s="122" t="s">
        <v>71</v>
      </c>
      <c r="I30" s="121" t="s">
        <v>65</v>
      </c>
      <c r="J30" s="90"/>
      <c r="K30" s="91"/>
      <c r="L30" s="92"/>
    </row>
    <row r="31" spans="1:12" ht="20.100000000000001" customHeight="1" thickBot="1" x14ac:dyDescent="0.25">
      <c r="A31" s="43"/>
      <c r="B31" s="44"/>
      <c r="C31" s="44"/>
      <c r="D31" s="96"/>
      <c r="E31" s="96"/>
      <c r="F31" s="113"/>
      <c r="G31" s="96"/>
      <c r="H31" s="45"/>
      <c r="I31" s="45"/>
      <c r="J31" s="45"/>
      <c r="K31" s="45"/>
      <c r="L31" s="97"/>
    </row>
    <row r="32" spans="1:12" ht="30" customHeight="1" thickBot="1" x14ac:dyDescent="0.25">
      <c r="A32" s="3" t="s">
        <v>172</v>
      </c>
      <c r="B32" s="47"/>
      <c r="C32" s="47"/>
      <c r="D32" s="101"/>
      <c r="E32" s="101"/>
      <c r="F32" s="115"/>
      <c r="G32" s="101"/>
      <c r="H32" s="102"/>
      <c r="I32" s="102"/>
      <c r="J32" s="102"/>
      <c r="K32" s="102"/>
      <c r="L32" s="103"/>
    </row>
    <row r="33" spans="1:12" ht="20.100000000000001" customHeight="1" x14ac:dyDescent="0.2">
      <c r="A33" s="48">
        <v>6.01</v>
      </c>
      <c r="B33" s="156" t="s">
        <v>173</v>
      </c>
      <c r="C33" s="36"/>
      <c r="D33" s="86"/>
      <c r="E33" s="86"/>
      <c r="F33" s="110"/>
      <c r="G33" s="86"/>
      <c r="H33" s="37"/>
      <c r="I33" s="37"/>
      <c r="J33" s="37"/>
      <c r="K33" s="37"/>
      <c r="L33" s="87"/>
    </row>
    <row r="34" spans="1:12" ht="44.25" customHeight="1" x14ac:dyDescent="0.2">
      <c r="A34" s="129" t="s">
        <v>174</v>
      </c>
      <c r="B34" s="119" t="s">
        <v>175</v>
      </c>
      <c r="C34" s="119" t="s">
        <v>381</v>
      </c>
      <c r="D34" s="117" t="s">
        <v>176</v>
      </c>
      <c r="E34" s="117" t="s">
        <v>177</v>
      </c>
      <c r="F34" s="105" t="s">
        <v>178</v>
      </c>
      <c r="G34" s="75"/>
      <c r="H34" s="124" t="s">
        <v>51</v>
      </c>
      <c r="I34" s="123" t="s">
        <v>33</v>
      </c>
      <c r="J34" s="93"/>
      <c r="K34" s="74"/>
      <c r="L34" s="40"/>
    </row>
    <row r="35" spans="1:12" ht="27" customHeight="1" x14ac:dyDescent="0.2">
      <c r="A35" s="129" t="s">
        <v>179</v>
      </c>
      <c r="B35" s="119" t="s">
        <v>180</v>
      </c>
      <c r="C35" s="119" t="s">
        <v>382</v>
      </c>
      <c r="D35" s="117" t="s">
        <v>181</v>
      </c>
      <c r="E35" s="77" t="s">
        <v>182</v>
      </c>
      <c r="F35" s="105" t="s">
        <v>183</v>
      </c>
      <c r="G35" s="75"/>
      <c r="H35" s="124" t="s">
        <v>51</v>
      </c>
      <c r="I35" s="123" t="s">
        <v>33</v>
      </c>
      <c r="J35" s="93"/>
      <c r="K35" s="74"/>
      <c r="L35" s="40"/>
    </row>
    <row r="36" spans="1:12" ht="24" x14ac:dyDescent="0.2">
      <c r="A36" s="129" t="s">
        <v>184</v>
      </c>
      <c r="B36" s="119" t="s">
        <v>185</v>
      </c>
      <c r="C36" s="119" t="s">
        <v>383</v>
      </c>
      <c r="D36" s="117" t="s">
        <v>181</v>
      </c>
      <c r="E36" s="117" t="s">
        <v>186</v>
      </c>
      <c r="F36" s="105" t="s">
        <v>183</v>
      </c>
      <c r="G36" s="75"/>
      <c r="H36" s="124" t="s">
        <v>51</v>
      </c>
      <c r="I36" s="123" t="s">
        <v>33</v>
      </c>
      <c r="J36" s="93"/>
      <c r="K36" s="74"/>
      <c r="L36" s="40"/>
    </row>
    <row r="37" spans="1:12" ht="24" x14ac:dyDescent="0.2">
      <c r="A37" s="129" t="s">
        <v>187</v>
      </c>
      <c r="B37" s="76" t="s">
        <v>188</v>
      </c>
      <c r="C37" s="76" t="s">
        <v>189</v>
      </c>
      <c r="D37" s="77" t="s">
        <v>190</v>
      </c>
      <c r="E37" s="77" t="s">
        <v>182</v>
      </c>
      <c r="F37" s="105" t="s">
        <v>384</v>
      </c>
      <c r="G37" s="75"/>
      <c r="H37" s="124" t="s">
        <v>51</v>
      </c>
      <c r="I37" s="123" t="s">
        <v>33</v>
      </c>
      <c r="J37" s="93"/>
      <c r="K37" s="74"/>
      <c r="L37" s="40"/>
    </row>
    <row r="38" spans="1:12" ht="24" x14ac:dyDescent="0.2">
      <c r="A38" s="129" t="s">
        <v>191</v>
      </c>
      <c r="B38" s="76" t="s">
        <v>385</v>
      </c>
      <c r="C38" s="76" t="s">
        <v>192</v>
      </c>
      <c r="D38" s="77" t="s">
        <v>193</v>
      </c>
      <c r="E38" s="77" t="s">
        <v>182</v>
      </c>
      <c r="F38" s="105" t="s">
        <v>386</v>
      </c>
      <c r="G38" s="75"/>
      <c r="H38" s="124" t="s">
        <v>51</v>
      </c>
      <c r="I38" s="123" t="s">
        <v>33</v>
      </c>
      <c r="J38" s="93"/>
      <c r="K38" s="74"/>
      <c r="L38" s="40"/>
    </row>
    <row r="39" spans="1:12" ht="48" x14ac:dyDescent="0.2">
      <c r="A39" s="129" t="s">
        <v>194</v>
      </c>
      <c r="B39" s="119" t="s">
        <v>195</v>
      </c>
      <c r="C39" s="119" t="s">
        <v>196</v>
      </c>
      <c r="D39" s="117" t="s">
        <v>197</v>
      </c>
      <c r="E39" s="117" t="s">
        <v>198</v>
      </c>
      <c r="F39" s="120" t="s">
        <v>387</v>
      </c>
      <c r="G39" s="75"/>
      <c r="H39" s="132" t="s">
        <v>43</v>
      </c>
      <c r="I39" s="131" t="s">
        <v>77</v>
      </c>
      <c r="J39" s="93"/>
      <c r="K39" s="74"/>
      <c r="L39" s="40"/>
    </row>
    <row r="40" spans="1:12" ht="20.100000000000001" customHeight="1" x14ac:dyDescent="0.2">
      <c r="A40" s="50">
        <v>6.02</v>
      </c>
      <c r="B40" s="139" t="s">
        <v>216</v>
      </c>
      <c r="C40" s="80"/>
      <c r="D40" s="94"/>
      <c r="E40" s="94"/>
      <c r="F40" s="112"/>
      <c r="G40" s="94"/>
      <c r="H40" s="42"/>
      <c r="I40" s="42"/>
      <c r="J40" s="42"/>
      <c r="K40" s="42"/>
      <c r="L40" s="95"/>
    </row>
    <row r="41" spans="1:12" ht="60" x14ac:dyDescent="0.2">
      <c r="A41" s="129" t="s">
        <v>199</v>
      </c>
      <c r="B41" s="119" t="s">
        <v>218</v>
      </c>
      <c r="C41" s="119" t="s">
        <v>219</v>
      </c>
      <c r="D41" s="117" t="s">
        <v>220</v>
      </c>
      <c r="E41" s="117" t="s">
        <v>182</v>
      </c>
      <c r="F41" s="120" t="s">
        <v>386</v>
      </c>
      <c r="G41" s="75"/>
      <c r="H41" s="124" t="s">
        <v>51</v>
      </c>
      <c r="I41" s="123" t="s">
        <v>33</v>
      </c>
      <c r="J41" s="93"/>
      <c r="K41" s="74"/>
      <c r="L41" s="40"/>
    </row>
    <row r="42" spans="1:12" ht="48" x14ac:dyDescent="0.2">
      <c r="A42" s="129" t="s">
        <v>200</v>
      </c>
      <c r="B42" s="119" t="s">
        <v>222</v>
      </c>
      <c r="C42" s="119" t="s">
        <v>223</v>
      </c>
      <c r="D42" s="117" t="s">
        <v>224</v>
      </c>
      <c r="E42" s="117" t="s">
        <v>206</v>
      </c>
      <c r="F42" s="105" t="s">
        <v>225</v>
      </c>
      <c r="G42" s="75"/>
      <c r="H42" s="132" t="s">
        <v>75</v>
      </c>
      <c r="I42" s="133" t="s">
        <v>65</v>
      </c>
      <c r="J42" s="93"/>
      <c r="K42" s="74"/>
      <c r="L42" s="40"/>
    </row>
    <row r="43" spans="1:12" ht="132" x14ac:dyDescent="0.2">
      <c r="A43" s="129" t="s">
        <v>201</v>
      </c>
      <c r="B43" s="119" t="s">
        <v>227</v>
      </c>
      <c r="C43" s="119" t="s">
        <v>228</v>
      </c>
      <c r="D43" s="117" t="s">
        <v>229</v>
      </c>
      <c r="E43" s="117" t="s">
        <v>230</v>
      </c>
      <c r="F43" s="120" t="s">
        <v>231</v>
      </c>
      <c r="G43" s="75"/>
      <c r="H43" s="39" t="s">
        <v>59</v>
      </c>
      <c r="I43" s="133" t="s">
        <v>65</v>
      </c>
      <c r="J43" s="93"/>
      <c r="K43" s="74"/>
      <c r="L43" s="40"/>
    </row>
    <row r="44" spans="1:12" ht="72" x14ac:dyDescent="0.2">
      <c r="A44" s="129" t="s">
        <v>202</v>
      </c>
      <c r="B44" s="119" t="s">
        <v>233</v>
      </c>
      <c r="C44" s="119" t="s">
        <v>234</v>
      </c>
      <c r="D44" s="117" t="s">
        <v>235</v>
      </c>
      <c r="E44" s="117" t="s">
        <v>206</v>
      </c>
      <c r="F44" s="105" t="s">
        <v>215</v>
      </c>
      <c r="G44" s="75"/>
      <c r="H44" s="132" t="s">
        <v>75</v>
      </c>
      <c r="I44" s="133" t="s">
        <v>65</v>
      </c>
      <c r="J44" s="93"/>
      <c r="K44" s="74"/>
      <c r="L44" s="40"/>
    </row>
    <row r="45" spans="1:12" ht="24" x14ac:dyDescent="0.2">
      <c r="A45" s="129" t="s">
        <v>203</v>
      </c>
      <c r="B45" s="119" t="s">
        <v>237</v>
      </c>
      <c r="C45" s="119" t="s">
        <v>238</v>
      </c>
      <c r="D45" s="117" t="s">
        <v>235</v>
      </c>
      <c r="E45" s="117" t="s">
        <v>239</v>
      </c>
      <c r="F45" s="120" t="s">
        <v>388</v>
      </c>
      <c r="G45" s="75"/>
      <c r="H45" s="39" t="s">
        <v>75</v>
      </c>
      <c r="I45" s="131" t="s">
        <v>65</v>
      </c>
      <c r="J45" s="93"/>
      <c r="K45" s="74"/>
      <c r="L45" s="40"/>
    </row>
    <row r="46" spans="1:12" ht="48" x14ac:dyDescent="0.2">
      <c r="A46" s="129" t="s">
        <v>204</v>
      </c>
      <c r="B46" s="76" t="s">
        <v>241</v>
      </c>
      <c r="C46" s="76" t="s">
        <v>242</v>
      </c>
      <c r="D46" s="77" t="s">
        <v>243</v>
      </c>
      <c r="E46" s="77" t="s">
        <v>206</v>
      </c>
      <c r="F46" s="105" t="s">
        <v>244</v>
      </c>
      <c r="G46" s="75"/>
      <c r="H46" s="39" t="s">
        <v>71</v>
      </c>
      <c r="I46" s="131" t="s">
        <v>65</v>
      </c>
      <c r="J46" s="93"/>
      <c r="K46" s="74"/>
      <c r="L46" s="40"/>
    </row>
    <row r="47" spans="1:12" ht="48" x14ac:dyDescent="0.2">
      <c r="A47" s="129" t="s">
        <v>377</v>
      </c>
      <c r="B47" s="76" t="s">
        <v>246</v>
      </c>
      <c r="C47" s="76" t="s">
        <v>247</v>
      </c>
      <c r="D47" s="77" t="s">
        <v>248</v>
      </c>
      <c r="E47" s="77" t="s">
        <v>198</v>
      </c>
      <c r="F47" s="105" t="s">
        <v>249</v>
      </c>
      <c r="G47" s="75"/>
      <c r="H47" s="39" t="s">
        <v>43</v>
      </c>
      <c r="I47" s="131" t="s">
        <v>77</v>
      </c>
      <c r="J47" s="93"/>
      <c r="K47" s="74"/>
      <c r="L47" s="40"/>
    </row>
    <row r="48" spans="1:12" ht="60" x14ac:dyDescent="0.2">
      <c r="A48" s="129" t="s">
        <v>378</v>
      </c>
      <c r="B48" s="119" t="s">
        <v>389</v>
      </c>
      <c r="C48" s="119" t="s">
        <v>390</v>
      </c>
      <c r="D48" s="117" t="s">
        <v>251</v>
      </c>
      <c r="E48" s="77" t="s">
        <v>182</v>
      </c>
      <c r="F48" s="105" t="s">
        <v>252</v>
      </c>
      <c r="G48" s="75"/>
      <c r="H48" s="124" t="s">
        <v>51</v>
      </c>
      <c r="I48" s="123" t="s">
        <v>33</v>
      </c>
      <c r="J48" s="93"/>
      <c r="K48" s="74"/>
      <c r="L48" s="40"/>
    </row>
    <row r="49" spans="1:12" ht="20.100000000000001" customHeight="1" x14ac:dyDescent="0.2">
      <c r="A49" s="50">
        <v>6.03</v>
      </c>
      <c r="B49" s="139" t="s">
        <v>253</v>
      </c>
      <c r="C49" s="80"/>
      <c r="D49" s="94"/>
      <c r="E49" s="94"/>
      <c r="F49" s="112"/>
      <c r="G49" s="94"/>
      <c r="H49" s="42"/>
      <c r="I49" s="42"/>
      <c r="J49" s="42"/>
      <c r="K49" s="42"/>
      <c r="L49" s="95"/>
    </row>
    <row r="50" spans="1:12" ht="108" x14ac:dyDescent="0.2">
      <c r="A50" s="129" t="s">
        <v>205</v>
      </c>
      <c r="B50" s="119" t="s">
        <v>255</v>
      </c>
      <c r="C50" s="119" t="s">
        <v>391</v>
      </c>
      <c r="D50" s="117" t="s">
        <v>256</v>
      </c>
      <c r="E50" s="117" t="s">
        <v>257</v>
      </c>
      <c r="F50" s="120" t="s">
        <v>392</v>
      </c>
      <c r="G50" s="75"/>
      <c r="H50" s="39" t="s">
        <v>71</v>
      </c>
      <c r="I50" s="131" t="s">
        <v>61</v>
      </c>
      <c r="J50" s="93"/>
      <c r="K50" s="74"/>
      <c r="L50" s="40"/>
    </row>
    <row r="51" spans="1:12" ht="48" x14ac:dyDescent="0.2">
      <c r="A51" s="129" t="s">
        <v>207</v>
      </c>
      <c r="B51" s="76" t="s">
        <v>241</v>
      </c>
      <c r="C51" s="76" t="s">
        <v>242</v>
      </c>
      <c r="D51" s="77" t="s">
        <v>243</v>
      </c>
      <c r="E51" s="77" t="s">
        <v>206</v>
      </c>
      <c r="F51" s="105" t="s">
        <v>244</v>
      </c>
      <c r="G51" s="75"/>
      <c r="H51" s="39" t="s">
        <v>71</v>
      </c>
      <c r="I51" s="131" t="s">
        <v>65</v>
      </c>
      <c r="J51" s="93"/>
      <c r="K51" s="74"/>
      <c r="L51" s="40"/>
    </row>
    <row r="52" spans="1:12" ht="36" x14ac:dyDescent="0.2">
      <c r="A52" s="129" t="s">
        <v>208</v>
      </c>
      <c r="B52" s="76" t="s">
        <v>260</v>
      </c>
      <c r="C52" s="76" t="s">
        <v>261</v>
      </c>
      <c r="D52" s="77" t="s">
        <v>243</v>
      </c>
      <c r="E52" s="77" t="s">
        <v>206</v>
      </c>
      <c r="F52" s="105" t="s">
        <v>262</v>
      </c>
      <c r="G52" s="75"/>
      <c r="H52" s="39" t="s">
        <v>71</v>
      </c>
      <c r="I52" s="131" t="s">
        <v>65</v>
      </c>
      <c r="J52" s="93"/>
      <c r="K52" s="74"/>
      <c r="L52" s="40"/>
    </row>
    <row r="53" spans="1:12" ht="48" x14ac:dyDescent="0.2">
      <c r="A53" s="129" t="s">
        <v>209</v>
      </c>
      <c r="B53" s="119" t="s">
        <v>154</v>
      </c>
      <c r="C53" s="119" t="s">
        <v>393</v>
      </c>
      <c r="D53" s="117" t="s">
        <v>156</v>
      </c>
      <c r="E53" s="77" t="s">
        <v>206</v>
      </c>
      <c r="F53" s="120" t="s">
        <v>264</v>
      </c>
      <c r="G53" s="75"/>
      <c r="H53" s="39" t="s">
        <v>71</v>
      </c>
      <c r="I53" s="131" t="s">
        <v>65</v>
      </c>
      <c r="J53" s="93"/>
      <c r="K53" s="74"/>
      <c r="L53" s="40"/>
    </row>
    <row r="54" spans="1:12" ht="84" x14ac:dyDescent="0.2">
      <c r="A54" s="129" t="s">
        <v>210</v>
      </c>
      <c r="B54" s="119" t="s">
        <v>266</v>
      </c>
      <c r="C54" s="119" t="s">
        <v>267</v>
      </c>
      <c r="D54" s="117" t="s">
        <v>268</v>
      </c>
      <c r="E54" s="77" t="s">
        <v>198</v>
      </c>
      <c r="F54" s="120" t="s">
        <v>269</v>
      </c>
      <c r="G54" s="75"/>
      <c r="H54" s="39" t="s">
        <v>71</v>
      </c>
      <c r="I54" s="131" t="s">
        <v>65</v>
      </c>
      <c r="J54" s="93"/>
      <c r="K54" s="74"/>
      <c r="L54" s="40"/>
    </row>
    <row r="55" spans="1:12" ht="60" x14ac:dyDescent="0.2">
      <c r="A55" s="129" t="s">
        <v>212</v>
      </c>
      <c r="B55" s="119" t="s">
        <v>271</v>
      </c>
      <c r="C55" s="119" t="s">
        <v>272</v>
      </c>
      <c r="D55" s="117" t="s">
        <v>273</v>
      </c>
      <c r="E55" s="77" t="s">
        <v>206</v>
      </c>
      <c r="F55" s="120" t="s">
        <v>394</v>
      </c>
      <c r="G55" s="75"/>
      <c r="H55" s="39" t="s">
        <v>75</v>
      </c>
      <c r="I55" s="131" t="s">
        <v>65</v>
      </c>
      <c r="J55" s="93"/>
      <c r="K55" s="74"/>
      <c r="L55" s="40"/>
    </row>
    <row r="56" spans="1:12" ht="84" x14ac:dyDescent="0.2">
      <c r="A56" s="129" t="s">
        <v>213</v>
      </c>
      <c r="B56" s="76" t="s">
        <v>246</v>
      </c>
      <c r="C56" s="76" t="s">
        <v>275</v>
      </c>
      <c r="D56" s="77" t="s">
        <v>248</v>
      </c>
      <c r="E56" s="77" t="s">
        <v>198</v>
      </c>
      <c r="F56" s="105" t="s">
        <v>249</v>
      </c>
      <c r="G56" s="75"/>
      <c r="H56" s="39" t="s">
        <v>43</v>
      </c>
      <c r="I56" s="131" t="s">
        <v>77</v>
      </c>
      <c r="J56" s="93"/>
      <c r="K56" s="74"/>
      <c r="L56" s="40"/>
    </row>
    <row r="57" spans="1:12" ht="36" x14ac:dyDescent="0.2">
      <c r="A57" s="129" t="s">
        <v>214</v>
      </c>
      <c r="B57" s="119" t="s">
        <v>277</v>
      </c>
      <c r="C57" s="119" t="s">
        <v>278</v>
      </c>
      <c r="D57" s="117" t="s">
        <v>181</v>
      </c>
      <c r="E57" s="77" t="s">
        <v>182</v>
      </c>
      <c r="F57" s="105" t="s">
        <v>279</v>
      </c>
      <c r="G57" s="75"/>
      <c r="H57" s="124" t="s">
        <v>51</v>
      </c>
      <c r="I57" s="123" t="s">
        <v>33</v>
      </c>
      <c r="J57" s="93"/>
      <c r="K57" s="74"/>
      <c r="L57" s="40"/>
    </row>
    <row r="58" spans="1:12" ht="20.100000000000001" customHeight="1" x14ac:dyDescent="0.2">
      <c r="A58" s="50">
        <v>6.04</v>
      </c>
      <c r="B58" s="139" t="s">
        <v>119</v>
      </c>
      <c r="C58" s="80"/>
      <c r="D58" s="94"/>
      <c r="E58" s="94"/>
      <c r="F58" s="112"/>
      <c r="G58" s="94"/>
      <c r="H58" s="42"/>
      <c r="I58" s="42"/>
      <c r="J58" s="42"/>
      <c r="K58" s="42"/>
      <c r="L58" s="95"/>
    </row>
    <row r="59" spans="1:12" ht="24" x14ac:dyDescent="0.2">
      <c r="A59" s="129" t="s">
        <v>217</v>
      </c>
      <c r="B59" s="119" t="s">
        <v>281</v>
      </c>
      <c r="C59" s="119" t="s">
        <v>282</v>
      </c>
      <c r="D59" s="117" t="s">
        <v>283</v>
      </c>
      <c r="E59" s="77" t="s">
        <v>206</v>
      </c>
      <c r="F59" s="120" t="s">
        <v>284</v>
      </c>
      <c r="G59" s="75"/>
      <c r="H59" s="39" t="s">
        <v>71</v>
      </c>
      <c r="I59" s="131" t="s">
        <v>65</v>
      </c>
      <c r="J59" s="93"/>
      <c r="K59" s="74"/>
      <c r="L59" s="40"/>
    </row>
    <row r="60" spans="1:12" ht="59.25" customHeight="1" x14ac:dyDescent="0.2">
      <c r="A60" s="129" t="s">
        <v>221</v>
      </c>
      <c r="B60" s="119" t="s">
        <v>260</v>
      </c>
      <c r="C60" s="119" t="s">
        <v>286</v>
      </c>
      <c r="D60" s="117" t="s">
        <v>283</v>
      </c>
      <c r="E60" s="77" t="s">
        <v>206</v>
      </c>
      <c r="F60" s="120" t="s">
        <v>386</v>
      </c>
      <c r="G60" s="118"/>
      <c r="H60" s="39" t="s">
        <v>71</v>
      </c>
      <c r="I60" s="131" t="s">
        <v>65</v>
      </c>
      <c r="J60" s="93"/>
      <c r="K60" s="74"/>
      <c r="L60" s="40"/>
    </row>
    <row r="61" spans="1:12" ht="72" x14ac:dyDescent="0.2">
      <c r="A61" s="129" t="s">
        <v>226</v>
      </c>
      <c r="B61" s="119" t="s">
        <v>288</v>
      </c>
      <c r="C61" s="119" t="s">
        <v>289</v>
      </c>
      <c r="D61" s="117" t="s">
        <v>290</v>
      </c>
      <c r="E61" s="117" t="s">
        <v>291</v>
      </c>
      <c r="F61" s="120" t="s">
        <v>292</v>
      </c>
      <c r="G61" s="118"/>
      <c r="H61" s="122" t="s">
        <v>59</v>
      </c>
      <c r="I61" s="121" t="s">
        <v>65</v>
      </c>
      <c r="J61" s="93"/>
      <c r="K61" s="74"/>
      <c r="L61" s="121"/>
    </row>
    <row r="62" spans="1:12" ht="72" x14ac:dyDescent="0.2">
      <c r="A62" s="129" t="s">
        <v>232</v>
      </c>
      <c r="B62" s="119" t="s">
        <v>294</v>
      </c>
      <c r="C62" s="119" t="s">
        <v>295</v>
      </c>
      <c r="D62" s="117" t="s">
        <v>290</v>
      </c>
      <c r="E62" s="117" t="s">
        <v>291</v>
      </c>
      <c r="F62" s="120" t="s">
        <v>292</v>
      </c>
      <c r="G62" s="118"/>
      <c r="H62" s="122" t="s">
        <v>59</v>
      </c>
      <c r="I62" s="121" t="s">
        <v>65</v>
      </c>
      <c r="J62" s="93"/>
      <c r="K62" s="74"/>
      <c r="L62" s="121"/>
    </row>
    <row r="63" spans="1:12" ht="60" x14ac:dyDescent="0.2">
      <c r="A63" s="129" t="s">
        <v>236</v>
      </c>
      <c r="B63" s="119" t="s">
        <v>297</v>
      </c>
      <c r="C63" s="119" t="s">
        <v>298</v>
      </c>
      <c r="D63" s="117" t="s">
        <v>290</v>
      </c>
      <c r="E63" s="117" t="s">
        <v>299</v>
      </c>
      <c r="F63" s="120" t="s">
        <v>300</v>
      </c>
      <c r="G63" s="118"/>
      <c r="H63" s="122" t="s">
        <v>59</v>
      </c>
      <c r="I63" s="121" t="s">
        <v>65</v>
      </c>
      <c r="J63" s="93"/>
      <c r="K63" s="74"/>
      <c r="L63" s="121"/>
    </row>
    <row r="64" spans="1:12" ht="72" x14ac:dyDescent="0.2">
      <c r="A64" s="129" t="s">
        <v>240</v>
      </c>
      <c r="B64" s="119" t="s">
        <v>302</v>
      </c>
      <c r="C64" s="119" t="s">
        <v>303</v>
      </c>
      <c r="D64" s="117" t="s">
        <v>290</v>
      </c>
      <c r="E64" s="117" t="s">
        <v>395</v>
      </c>
      <c r="F64" s="120" t="s">
        <v>304</v>
      </c>
      <c r="G64" s="118"/>
      <c r="H64" s="122" t="s">
        <v>59</v>
      </c>
      <c r="I64" s="121" t="s">
        <v>65</v>
      </c>
      <c r="J64" s="93"/>
      <c r="K64" s="74"/>
      <c r="L64" s="121"/>
    </row>
    <row r="65" spans="1:12" ht="36" x14ac:dyDescent="0.2">
      <c r="A65" s="129" t="s">
        <v>245</v>
      </c>
      <c r="B65" s="119" t="s">
        <v>306</v>
      </c>
      <c r="C65" s="119" t="s">
        <v>307</v>
      </c>
      <c r="D65" s="117" t="s">
        <v>290</v>
      </c>
      <c r="E65" s="117" t="s">
        <v>206</v>
      </c>
      <c r="F65" s="120" t="s">
        <v>225</v>
      </c>
      <c r="G65" s="118"/>
      <c r="H65" s="122" t="s">
        <v>59</v>
      </c>
      <c r="I65" s="121" t="s">
        <v>65</v>
      </c>
      <c r="J65" s="93"/>
      <c r="K65" s="74"/>
      <c r="L65" s="40"/>
    </row>
    <row r="66" spans="1:12" ht="36" x14ac:dyDescent="0.2">
      <c r="A66" s="129" t="s">
        <v>250</v>
      </c>
      <c r="B66" s="119" t="s">
        <v>309</v>
      </c>
      <c r="C66" s="119" t="s">
        <v>310</v>
      </c>
      <c r="D66" s="117" t="s">
        <v>181</v>
      </c>
      <c r="E66" s="117" t="s">
        <v>311</v>
      </c>
      <c r="F66" s="105" t="s">
        <v>312</v>
      </c>
      <c r="G66" s="75"/>
      <c r="H66" s="124" t="s">
        <v>51</v>
      </c>
      <c r="I66" s="123" t="s">
        <v>33</v>
      </c>
      <c r="J66" s="93"/>
      <c r="K66" s="74"/>
      <c r="L66" s="40"/>
    </row>
    <row r="67" spans="1:12" ht="20.100000000000001" customHeight="1" x14ac:dyDescent="0.2">
      <c r="A67" s="50">
        <v>6.05</v>
      </c>
      <c r="B67" s="139" t="s">
        <v>372</v>
      </c>
      <c r="C67" s="80"/>
      <c r="D67" s="94"/>
      <c r="E67" s="94"/>
      <c r="F67" s="112"/>
      <c r="G67" s="94"/>
      <c r="H67" s="42"/>
      <c r="I67" s="42"/>
      <c r="J67" s="42"/>
      <c r="K67" s="42"/>
      <c r="L67" s="95"/>
    </row>
    <row r="68" spans="1:12" ht="60.75" customHeight="1" x14ac:dyDescent="0.2">
      <c r="A68" s="129" t="s">
        <v>254</v>
      </c>
      <c r="B68" s="119" t="s">
        <v>313</v>
      </c>
      <c r="C68" s="119" t="s">
        <v>402</v>
      </c>
      <c r="D68" s="117" t="s">
        <v>273</v>
      </c>
      <c r="E68" s="77" t="s">
        <v>206</v>
      </c>
      <c r="F68" s="120" t="s">
        <v>314</v>
      </c>
      <c r="G68" s="75"/>
      <c r="H68" s="39" t="s">
        <v>71</v>
      </c>
      <c r="I68" s="131" t="s">
        <v>65</v>
      </c>
      <c r="J68" s="151"/>
      <c r="K68" s="151"/>
      <c r="L68" s="151"/>
    </row>
    <row r="69" spans="1:12" ht="27.75" customHeight="1" x14ac:dyDescent="0.2">
      <c r="A69" s="129" t="s">
        <v>258</v>
      </c>
      <c r="B69" s="119" t="s">
        <v>315</v>
      </c>
      <c r="C69" s="119" t="s">
        <v>403</v>
      </c>
      <c r="D69" s="117" t="s">
        <v>273</v>
      </c>
      <c r="E69" s="77" t="s">
        <v>206</v>
      </c>
      <c r="F69" s="120" t="s">
        <v>211</v>
      </c>
      <c r="G69" s="153"/>
      <c r="H69" s="154" t="s">
        <v>71</v>
      </c>
      <c r="I69" s="155" t="s">
        <v>65</v>
      </c>
      <c r="J69" s="152"/>
      <c r="K69" s="151"/>
      <c r="L69" s="151"/>
    </row>
    <row r="70" spans="1:12" ht="60" x14ac:dyDescent="0.2">
      <c r="A70" s="129" t="s">
        <v>259</v>
      </c>
      <c r="B70" s="142" t="s">
        <v>397</v>
      </c>
      <c r="C70" s="142" t="s">
        <v>373</v>
      </c>
      <c r="D70" s="143" t="s">
        <v>290</v>
      </c>
      <c r="E70" s="117" t="s">
        <v>299</v>
      </c>
      <c r="F70" s="144" t="s">
        <v>318</v>
      </c>
      <c r="G70" s="145"/>
      <c r="H70" s="146" t="s">
        <v>71</v>
      </c>
      <c r="I70" s="147" t="s">
        <v>65</v>
      </c>
      <c r="J70" s="148"/>
      <c r="K70" s="149"/>
      <c r="L70" s="150"/>
    </row>
    <row r="71" spans="1:12" ht="96" x14ac:dyDescent="0.2">
      <c r="A71" s="129" t="s">
        <v>263</v>
      </c>
      <c r="B71" s="119" t="s">
        <v>398</v>
      </c>
      <c r="C71" s="119" t="s">
        <v>411</v>
      </c>
      <c r="D71" s="117" t="s">
        <v>290</v>
      </c>
      <c r="E71" s="117" t="s">
        <v>316</v>
      </c>
      <c r="F71" s="120" t="s">
        <v>317</v>
      </c>
      <c r="G71" s="118"/>
      <c r="H71" s="122" t="s">
        <v>59</v>
      </c>
      <c r="I71" s="121" t="s">
        <v>65</v>
      </c>
      <c r="J71" s="93"/>
      <c r="K71" s="74"/>
      <c r="L71" s="40"/>
    </row>
    <row r="72" spans="1:12" ht="60" x14ac:dyDescent="0.2">
      <c r="A72" s="129" t="s">
        <v>265</v>
      </c>
      <c r="B72" s="119" t="s">
        <v>399</v>
      </c>
      <c r="C72" s="119" t="s">
        <v>396</v>
      </c>
      <c r="D72" s="117" t="s">
        <v>290</v>
      </c>
      <c r="E72" s="117" t="s">
        <v>299</v>
      </c>
      <c r="F72" s="120" t="s">
        <v>318</v>
      </c>
      <c r="G72" s="75"/>
      <c r="H72" s="122" t="s">
        <v>59</v>
      </c>
      <c r="I72" s="121" t="s">
        <v>65</v>
      </c>
      <c r="J72" s="93"/>
      <c r="K72" s="74"/>
      <c r="L72" s="121"/>
    </row>
    <row r="73" spans="1:12" ht="66" customHeight="1" x14ac:dyDescent="0.2">
      <c r="A73" s="129" t="s">
        <v>270</v>
      </c>
      <c r="B73" s="119" t="s">
        <v>400</v>
      </c>
      <c r="C73" s="140" t="s">
        <v>401</v>
      </c>
      <c r="D73" s="141" t="s">
        <v>374</v>
      </c>
      <c r="E73" s="138" t="s">
        <v>206</v>
      </c>
      <c r="F73" s="138" t="s">
        <v>407</v>
      </c>
      <c r="G73" s="118"/>
      <c r="H73" s="122" t="s">
        <v>59</v>
      </c>
      <c r="I73" s="121" t="s">
        <v>65</v>
      </c>
      <c r="J73" s="93"/>
      <c r="K73" s="74"/>
      <c r="L73" s="121"/>
    </row>
    <row r="74" spans="1:12" ht="45.75" customHeight="1" x14ac:dyDescent="0.2">
      <c r="A74" s="129" t="s">
        <v>274</v>
      </c>
      <c r="B74" s="119" t="s">
        <v>306</v>
      </c>
      <c r="C74" s="119" t="s">
        <v>307</v>
      </c>
      <c r="D74" s="117" t="s">
        <v>290</v>
      </c>
      <c r="E74" s="117" t="s">
        <v>206</v>
      </c>
      <c r="F74" s="120" t="s">
        <v>225</v>
      </c>
      <c r="G74" s="118"/>
      <c r="H74" s="122" t="s">
        <v>59</v>
      </c>
      <c r="I74" s="121" t="s">
        <v>65</v>
      </c>
      <c r="J74" s="93"/>
      <c r="K74" s="74"/>
      <c r="L74" s="40"/>
    </row>
    <row r="75" spans="1:12" ht="45.75" customHeight="1" x14ac:dyDescent="0.2">
      <c r="A75" s="129" t="s">
        <v>276</v>
      </c>
      <c r="B75" s="119" t="s">
        <v>319</v>
      </c>
      <c r="C75" s="119" t="s">
        <v>320</v>
      </c>
      <c r="D75" s="117" t="s">
        <v>290</v>
      </c>
      <c r="E75" s="117" t="s">
        <v>412</v>
      </c>
      <c r="F75" s="120" t="s">
        <v>321</v>
      </c>
      <c r="G75" s="118"/>
      <c r="H75" s="122" t="s">
        <v>59</v>
      </c>
      <c r="I75" s="121" t="s">
        <v>65</v>
      </c>
      <c r="J75" s="93"/>
      <c r="K75" s="74"/>
      <c r="L75" s="40"/>
    </row>
    <row r="76" spans="1:12" ht="45.75" customHeight="1" x14ac:dyDescent="0.2">
      <c r="A76" s="129" t="s">
        <v>404</v>
      </c>
      <c r="B76" s="119" t="s">
        <v>322</v>
      </c>
      <c r="C76" s="119" t="s">
        <v>323</v>
      </c>
      <c r="D76" s="117" t="s">
        <v>290</v>
      </c>
      <c r="E76" s="117" t="s">
        <v>324</v>
      </c>
      <c r="F76" s="120" t="s">
        <v>325</v>
      </c>
      <c r="G76" s="118"/>
      <c r="H76" s="122" t="s">
        <v>59</v>
      </c>
      <c r="I76" s="121" t="s">
        <v>65</v>
      </c>
      <c r="J76" s="93"/>
      <c r="K76" s="74"/>
      <c r="L76" s="40"/>
    </row>
    <row r="77" spans="1:12" ht="42.75" customHeight="1" x14ac:dyDescent="0.2">
      <c r="A77" s="129" t="s">
        <v>405</v>
      </c>
      <c r="B77" s="119" t="s">
        <v>409</v>
      </c>
      <c r="C77" s="119" t="s">
        <v>410</v>
      </c>
      <c r="D77" s="117" t="s">
        <v>181</v>
      </c>
      <c r="E77" s="117" t="s">
        <v>206</v>
      </c>
      <c r="F77" s="105" t="s">
        <v>408</v>
      </c>
      <c r="G77" s="75"/>
      <c r="H77" s="124" t="s">
        <v>51</v>
      </c>
      <c r="I77" s="137" t="s">
        <v>33</v>
      </c>
      <c r="J77" s="93"/>
      <c r="K77" s="74"/>
      <c r="L77" s="40"/>
    </row>
    <row r="78" spans="1:12" ht="20.100000000000001" customHeight="1" x14ac:dyDescent="0.2">
      <c r="A78" s="50">
        <v>6.06</v>
      </c>
      <c r="B78" s="139" t="s">
        <v>326</v>
      </c>
      <c r="C78" s="80"/>
      <c r="D78" s="94"/>
      <c r="E78" s="94"/>
      <c r="F78" s="112"/>
      <c r="G78" s="94"/>
      <c r="H78" s="42"/>
      <c r="I78" s="42"/>
      <c r="J78" s="42"/>
      <c r="K78" s="42"/>
      <c r="L78" s="95"/>
    </row>
    <row r="79" spans="1:12" ht="36" x14ac:dyDescent="0.2">
      <c r="A79" s="129" t="s">
        <v>280</v>
      </c>
      <c r="B79" s="119" t="s">
        <v>327</v>
      </c>
      <c r="C79" s="119" t="s">
        <v>328</v>
      </c>
      <c r="D79" s="117" t="s">
        <v>329</v>
      </c>
      <c r="E79" s="117" t="s">
        <v>330</v>
      </c>
      <c r="F79" s="120" t="s">
        <v>331</v>
      </c>
      <c r="G79" s="75"/>
      <c r="H79" s="124" t="s">
        <v>51</v>
      </c>
      <c r="I79" s="137" t="s">
        <v>33</v>
      </c>
      <c r="J79" s="93"/>
      <c r="K79" s="74"/>
      <c r="L79" s="40"/>
    </row>
    <row r="80" spans="1:12" ht="36" x14ac:dyDescent="0.2">
      <c r="A80" s="129" t="s">
        <v>285</v>
      </c>
      <c r="B80" s="119" t="s">
        <v>332</v>
      </c>
      <c r="C80" s="119" t="s">
        <v>333</v>
      </c>
      <c r="D80" s="117" t="s">
        <v>334</v>
      </c>
      <c r="E80" s="117" t="s">
        <v>206</v>
      </c>
      <c r="F80" s="120" t="s">
        <v>335</v>
      </c>
      <c r="G80" s="75"/>
      <c r="H80" s="39" t="s">
        <v>59</v>
      </c>
      <c r="I80" s="131" t="s">
        <v>77</v>
      </c>
      <c r="J80" s="93"/>
      <c r="K80" s="74"/>
      <c r="L80" s="40"/>
    </row>
    <row r="81" spans="1:12" ht="36" x14ac:dyDescent="0.2">
      <c r="A81" s="129" t="s">
        <v>287</v>
      </c>
      <c r="B81" s="119" t="s">
        <v>336</v>
      </c>
      <c r="C81" s="119" t="s">
        <v>337</v>
      </c>
      <c r="D81" s="117" t="s">
        <v>329</v>
      </c>
      <c r="E81" s="117" t="s">
        <v>206</v>
      </c>
      <c r="F81" s="120" t="s">
        <v>338</v>
      </c>
      <c r="G81" s="75"/>
      <c r="H81" s="124" t="s">
        <v>51</v>
      </c>
      <c r="I81" s="137" t="s">
        <v>33</v>
      </c>
      <c r="J81" s="93"/>
      <c r="K81" s="74"/>
      <c r="L81" s="40"/>
    </row>
    <row r="82" spans="1:12" ht="82.5" customHeight="1" x14ac:dyDescent="0.2">
      <c r="A82" s="129" t="s">
        <v>293</v>
      </c>
      <c r="B82" s="119" t="s">
        <v>339</v>
      </c>
      <c r="C82" s="119" t="s">
        <v>340</v>
      </c>
      <c r="D82" s="117" t="s">
        <v>341</v>
      </c>
      <c r="E82" s="117" t="s">
        <v>206</v>
      </c>
      <c r="F82" s="120" t="s">
        <v>335</v>
      </c>
      <c r="G82" s="75"/>
      <c r="H82" s="124" t="s">
        <v>51</v>
      </c>
      <c r="I82" s="137" t="s">
        <v>33</v>
      </c>
      <c r="J82" s="93"/>
      <c r="K82" s="74"/>
      <c r="L82" s="40"/>
    </row>
    <row r="83" spans="1:12" ht="48" x14ac:dyDescent="0.2">
      <c r="A83" s="129" t="s">
        <v>296</v>
      </c>
      <c r="B83" s="119" t="s">
        <v>342</v>
      </c>
      <c r="C83" s="119" t="s">
        <v>343</v>
      </c>
      <c r="D83" s="117" t="s">
        <v>329</v>
      </c>
      <c r="E83" s="117" t="s">
        <v>206</v>
      </c>
      <c r="F83" s="120" t="s">
        <v>225</v>
      </c>
      <c r="G83" s="75"/>
      <c r="H83" s="39" t="s">
        <v>71</v>
      </c>
      <c r="I83" s="131" t="s">
        <v>61</v>
      </c>
      <c r="J83" s="93"/>
      <c r="K83" s="74"/>
      <c r="L83" s="40"/>
    </row>
    <row r="84" spans="1:12" ht="48" x14ac:dyDescent="0.2">
      <c r="A84" s="129" t="s">
        <v>301</v>
      </c>
      <c r="B84" s="119" t="s">
        <v>344</v>
      </c>
      <c r="C84" s="119" t="s">
        <v>345</v>
      </c>
      <c r="D84" s="117" t="s">
        <v>329</v>
      </c>
      <c r="E84" s="117" t="s">
        <v>198</v>
      </c>
      <c r="F84" s="120" t="s">
        <v>346</v>
      </c>
      <c r="G84" s="75"/>
      <c r="H84" s="39" t="s">
        <v>71</v>
      </c>
      <c r="I84" s="131" t="s">
        <v>77</v>
      </c>
      <c r="J84" s="93"/>
      <c r="K84" s="74"/>
      <c r="L84" s="40"/>
    </row>
    <row r="85" spans="1:12" ht="36" x14ac:dyDescent="0.2">
      <c r="A85" s="129" t="s">
        <v>305</v>
      </c>
      <c r="B85" s="119" t="s">
        <v>347</v>
      </c>
      <c r="C85" s="119" t="s">
        <v>348</v>
      </c>
      <c r="D85" s="117" t="s">
        <v>329</v>
      </c>
      <c r="E85" s="117" t="s">
        <v>198</v>
      </c>
      <c r="F85" s="120" t="s">
        <v>225</v>
      </c>
      <c r="G85" s="75"/>
      <c r="H85" s="39" t="s">
        <v>71</v>
      </c>
      <c r="I85" s="131" t="s">
        <v>77</v>
      </c>
      <c r="J85" s="93"/>
      <c r="K85" s="74"/>
      <c r="L85" s="40"/>
    </row>
    <row r="86" spans="1:12" ht="24" x14ac:dyDescent="0.2">
      <c r="A86" s="129" t="s">
        <v>308</v>
      </c>
      <c r="B86" s="119" t="s">
        <v>349</v>
      </c>
      <c r="C86" s="119" t="s">
        <v>350</v>
      </c>
      <c r="D86" s="117" t="s">
        <v>181</v>
      </c>
      <c r="E86" s="117" t="s">
        <v>182</v>
      </c>
      <c r="F86" s="105" t="s">
        <v>351</v>
      </c>
      <c r="G86" s="75"/>
      <c r="H86" s="124" t="s">
        <v>51</v>
      </c>
      <c r="I86" s="123" t="s">
        <v>33</v>
      </c>
      <c r="J86" s="93"/>
      <c r="K86" s="74"/>
      <c r="L86" s="40"/>
    </row>
    <row r="87" spans="1:12" ht="72" x14ac:dyDescent="0.2">
      <c r="A87" s="129" t="s">
        <v>406</v>
      </c>
      <c r="B87" s="119" t="s">
        <v>352</v>
      </c>
      <c r="C87" s="119" t="s">
        <v>353</v>
      </c>
      <c r="D87" s="117" t="s">
        <v>354</v>
      </c>
      <c r="E87" s="117" t="s">
        <v>182</v>
      </c>
      <c r="F87" s="105" t="s">
        <v>351</v>
      </c>
      <c r="G87" s="75"/>
      <c r="H87" s="124" t="s">
        <v>51</v>
      </c>
      <c r="I87" s="123" t="s">
        <v>33</v>
      </c>
      <c r="J87" s="93"/>
      <c r="K87" s="74"/>
      <c r="L87" s="40"/>
    </row>
    <row r="88" spans="1:12" ht="19.5" customHeight="1" thickBot="1" x14ac:dyDescent="0.25">
      <c r="A88" s="43"/>
      <c r="B88" s="44"/>
      <c r="C88" s="44"/>
      <c r="D88" s="96"/>
      <c r="E88" s="96"/>
      <c r="F88" s="113"/>
      <c r="G88" s="96"/>
      <c r="H88" s="45"/>
      <c r="I88" s="45"/>
      <c r="J88" s="45"/>
      <c r="K88" s="45"/>
      <c r="L88" s="97"/>
    </row>
    <row r="89" spans="1:12" ht="20.100000000000001" customHeight="1" x14ac:dyDescent="0.2">
      <c r="D89" s="104"/>
      <c r="E89" s="104"/>
      <c r="F89" s="116"/>
      <c r="G89" s="104"/>
      <c r="H89" s="104"/>
      <c r="I89" s="104"/>
      <c r="J89" s="104"/>
      <c r="K89" s="104"/>
      <c r="L89" s="104"/>
    </row>
    <row r="90" spans="1:12" ht="20.100000000000001" customHeight="1" x14ac:dyDescent="0.2">
      <c r="D90" s="104"/>
      <c r="E90" s="104"/>
      <c r="F90" s="116"/>
      <c r="G90" s="104"/>
      <c r="H90" s="104"/>
      <c r="I90" s="104"/>
      <c r="J90" s="104"/>
      <c r="K90" s="104"/>
      <c r="L90" s="104"/>
    </row>
    <row r="91" spans="1:12" ht="20.100000000000001" customHeight="1" x14ac:dyDescent="0.2">
      <c r="D91" s="104"/>
      <c r="E91" s="104"/>
      <c r="F91" s="116"/>
      <c r="G91" s="104"/>
      <c r="H91" s="104"/>
      <c r="I91" s="104"/>
      <c r="J91" s="104"/>
      <c r="K91" s="104"/>
      <c r="L91" s="104"/>
    </row>
    <row r="92" spans="1:12" ht="20.100000000000001" customHeight="1" x14ac:dyDescent="0.2">
      <c r="D92" s="104"/>
      <c r="E92" s="104"/>
      <c r="F92" s="116"/>
      <c r="G92" s="104"/>
      <c r="H92" s="104"/>
      <c r="I92" s="104"/>
      <c r="J92" s="104"/>
      <c r="K92" s="104"/>
      <c r="L92" s="104"/>
    </row>
    <row r="93" spans="1:12" ht="20.100000000000001" customHeight="1" x14ac:dyDescent="0.2">
      <c r="D93" s="104"/>
      <c r="E93" s="104"/>
      <c r="F93" s="116"/>
      <c r="G93" s="104"/>
      <c r="H93" s="104"/>
      <c r="I93" s="104"/>
      <c r="J93" s="104"/>
      <c r="K93" s="104"/>
      <c r="L93" s="104"/>
    </row>
    <row r="94" spans="1:12" ht="20.100000000000001" customHeight="1" x14ac:dyDescent="0.2">
      <c r="D94" s="104"/>
      <c r="E94" s="104"/>
      <c r="F94" s="116"/>
      <c r="G94" s="104"/>
      <c r="H94" s="104"/>
      <c r="I94" s="104"/>
      <c r="J94" s="104"/>
      <c r="K94" s="104"/>
      <c r="L94" s="104"/>
    </row>
    <row r="95" spans="1:12" ht="20.100000000000001" customHeight="1" x14ac:dyDescent="0.2">
      <c r="D95" s="104"/>
      <c r="E95" s="104"/>
      <c r="F95" s="116"/>
      <c r="G95" s="104"/>
      <c r="H95" s="104"/>
      <c r="I95" s="104"/>
      <c r="J95" s="104"/>
      <c r="K95" s="104"/>
      <c r="L95" s="104"/>
    </row>
    <row r="96" spans="1:12" ht="20.100000000000001" customHeight="1" x14ac:dyDescent="0.2">
      <c r="D96" s="104"/>
      <c r="E96" s="104"/>
      <c r="F96" s="116"/>
      <c r="G96" s="104"/>
      <c r="H96" s="104"/>
      <c r="I96" s="104"/>
      <c r="J96" s="104"/>
      <c r="K96" s="104"/>
      <c r="L96" s="104"/>
    </row>
    <row r="97" spans="4:12" ht="20.100000000000001" customHeight="1" x14ac:dyDescent="0.2">
      <c r="D97" s="104"/>
      <c r="E97" s="104"/>
      <c r="F97" s="116"/>
      <c r="G97" s="104"/>
      <c r="H97" s="104"/>
      <c r="I97" s="104"/>
      <c r="J97" s="104"/>
      <c r="K97" s="104"/>
      <c r="L97" s="104"/>
    </row>
    <row r="98" spans="4:12" ht="20.100000000000001" customHeight="1" x14ac:dyDescent="0.2">
      <c r="D98" s="104"/>
      <c r="E98" s="104"/>
      <c r="F98" s="116"/>
      <c r="G98" s="104"/>
      <c r="H98" s="104"/>
      <c r="I98" s="104"/>
      <c r="J98" s="104"/>
      <c r="K98" s="104"/>
      <c r="L98" s="104"/>
    </row>
    <row r="99" spans="4:12" ht="20.100000000000001" customHeight="1" x14ac:dyDescent="0.2">
      <c r="D99" s="104"/>
      <c r="E99" s="104"/>
      <c r="F99" s="116"/>
      <c r="G99" s="104"/>
      <c r="H99" s="104"/>
      <c r="I99" s="104"/>
      <c r="J99" s="104"/>
      <c r="K99" s="104"/>
      <c r="L99" s="104"/>
    </row>
    <row r="100" spans="4:12" ht="20.100000000000001" customHeight="1" x14ac:dyDescent="0.2">
      <c r="D100" s="104"/>
      <c r="E100" s="104"/>
      <c r="F100" s="116"/>
      <c r="G100" s="104"/>
      <c r="H100" s="104"/>
      <c r="I100" s="104"/>
      <c r="J100" s="104"/>
      <c r="K100" s="104"/>
      <c r="L100" s="104"/>
    </row>
    <row r="101" spans="4:12" ht="20.100000000000001" customHeight="1" x14ac:dyDescent="0.2">
      <c r="D101" s="104"/>
      <c r="E101" s="104"/>
      <c r="F101" s="116"/>
      <c r="G101" s="104"/>
      <c r="H101" s="104"/>
      <c r="I101" s="104"/>
      <c r="J101" s="104"/>
      <c r="K101" s="104"/>
      <c r="L101" s="104"/>
    </row>
    <row r="102" spans="4:12" ht="20.100000000000001" customHeight="1" x14ac:dyDescent="0.2">
      <c r="D102" s="104"/>
      <c r="E102" s="104"/>
      <c r="F102" s="116"/>
      <c r="G102" s="104"/>
      <c r="H102" s="104"/>
      <c r="I102" s="104"/>
      <c r="J102" s="104"/>
      <c r="K102" s="104"/>
      <c r="L102" s="104"/>
    </row>
    <row r="103" spans="4:12" ht="20.100000000000001" customHeight="1" x14ac:dyDescent="0.2">
      <c r="D103" s="104"/>
      <c r="E103" s="104"/>
      <c r="F103" s="116"/>
      <c r="G103" s="104"/>
      <c r="H103" s="104"/>
      <c r="I103" s="104"/>
      <c r="J103" s="104"/>
      <c r="K103" s="104"/>
      <c r="L103" s="104"/>
    </row>
    <row r="104" spans="4:12" ht="20.100000000000001" customHeight="1" x14ac:dyDescent="0.2">
      <c r="D104" s="104"/>
      <c r="E104" s="104"/>
      <c r="F104" s="116"/>
      <c r="G104" s="104"/>
      <c r="H104" s="104"/>
      <c r="I104" s="104"/>
      <c r="J104" s="104"/>
      <c r="K104" s="104"/>
      <c r="L104" s="104"/>
    </row>
    <row r="105" spans="4:12" ht="20.100000000000001" customHeight="1" x14ac:dyDescent="0.2">
      <c r="D105" s="104"/>
      <c r="E105" s="104"/>
      <c r="F105" s="116"/>
      <c r="G105" s="104"/>
      <c r="H105" s="104"/>
      <c r="I105" s="104"/>
      <c r="J105" s="104"/>
      <c r="K105" s="104"/>
      <c r="L105" s="104"/>
    </row>
    <row r="106" spans="4:12" ht="20.100000000000001" customHeight="1" x14ac:dyDescent="0.2">
      <c r="D106" s="104"/>
      <c r="E106" s="104"/>
      <c r="F106" s="116"/>
      <c r="G106" s="104"/>
      <c r="H106" s="104"/>
      <c r="I106" s="104"/>
      <c r="J106" s="104"/>
      <c r="K106" s="104"/>
      <c r="L106" s="104"/>
    </row>
    <row r="107" spans="4:12" ht="20.100000000000001" customHeight="1" x14ac:dyDescent="0.2">
      <c r="D107" s="104"/>
      <c r="E107" s="104"/>
      <c r="F107" s="116"/>
      <c r="G107" s="104"/>
      <c r="H107" s="104"/>
      <c r="I107" s="104"/>
      <c r="J107" s="104"/>
      <c r="K107" s="104"/>
      <c r="L107" s="104"/>
    </row>
    <row r="108" spans="4:12" ht="20.100000000000001" customHeight="1" x14ac:dyDescent="0.2">
      <c r="D108" s="104"/>
      <c r="E108" s="104"/>
      <c r="F108" s="116"/>
      <c r="G108" s="104"/>
      <c r="H108" s="104"/>
      <c r="I108" s="104"/>
      <c r="J108" s="104"/>
      <c r="K108" s="104"/>
      <c r="L108" s="104"/>
    </row>
    <row r="109" spans="4:12" ht="20.100000000000001" customHeight="1" x14ac:dyDescent="0.2">
      <c r="D109" s="104"/>
      <c r="E109" s="104"/>
      <c r="F109" s="116"/>
      <c r="G109" s="104"/>
      <c r="H109" s="104"/>
      <c r="I109" s="104"/>
      <c r="J109" s="104"/>
      <c r="K109" s="104"/>
      <c r="L109" s="104"/>
    </row>
    <row r="110" spans="4:12" ht="20.100000000000001" customHeight="1" x14ac:dyDescent="0.2">
      <c r="D110" s="104"/>
      <c r="E110" s="104"/>
      <c r="F110" s="116"/>
      <c r="G110" s="104"/>
      <c r="H110" s="104"/>
      <c r="I110" s="104"/>
      <c r="J110" s="104"/>
      <c r="K110" s="104"/>
      <c r="L110" s="104"/>
    </row>
    <row r="111" spans="4:12" ht="20.100000000000001" customHeight="1" x14ac:dyDescent="0.2">
      <c r="D111" s="104"/>
      <c r="E111" s="104"/>
      <c r="F111" s="116"/>
      <c r="G111" s="104"/>
      <c r="H111" s="104"/>
      <c r="I111" s="104"/>
      <c r="J111" s="104"/>
      <c r="K111" s="104"/>
      <c r="L111" s="104"/>
    </row>
    <row r="112" spans="4:12" ht="20.100000000000001" customHeight="1" x14ac:dyDescent="0.2">
      <c r="D112" s="104"/>
      <c r="E112" s="104"/>
      <c r="F112" s="116"/>
      <c r="G112" s="104"/>
      <c r="H112" s="104"/>
      <c r="I112" s="104"/>
      <c r="J112" s="104"/>
      <c r="K112" s="104"/>
      <c r="L112" s="104"/>
    </row>
    <row r="113" spans="4:12" ht="20.100000000000001" customHeight="1" x14ac:dyDescent="0.2">
      <c r="D113" s="104"/>
      <c r="E113" s="104"/>
      <c r="F113" s="116"/>
      <c r="G113" s="104"/>
      <c r="H113" s="104"/>
      <c r="I113" s="104"/>
      <c r="J113" s="104"/>
      <c r="K113" s="104"/>
      <c r="L113" s="104"/>
    </row>
    <row r="114" spans="4:12" ht="20.100000000000001" customHeight="1" x14ac:dyDescent="0.2">
      <c r="D114" s="104"/>
      <c r="E114" s="104"/>
      <c r="F114" s="116"/>
      <c r="G114" s="104"/>
      <c r="H114" s="104"/>
      <c r="I114" s="104"/>
      <c r="J114" s="104"/>
      <c r="K114" s="104"/>
      <c r="L114" s="104"/>
    </row>
    <row r="115" spans="4:12" ht="20.100000000000001" customHeight="1" x14ac:dyDescent="0.2">
      <c r="D115" s="104"/>
      <c r="E115" s="104"/>
      <c r="F115" s="116"/>
      <c r="G115" s="104"/>
      <c r="H115" s="104"/>
      <c r="I115" s="104"/>
      <c r="J115" s="104"/>
      <c r="K115" s="104"/>
      <c r="L115" s="104"/>
    </row>
    <row r="116" spans="4:12" ht="20.100000000000001" customHeight="1" x14ac:dyDescent="0.2">
      <c r="D116" s="104"/>
      <c r="E116" s="104"/>
      <c r="F116" s="116"/>
      <c r="G116" s="104"/>
      <c r="H116" s="104"/>
      <c r="I116" s="104"/>
      <c r="J116" s="104"/>
      <c r="K116" s="104"/>
      <c r="L116" s="104"/>
    </row>
    <row r="117" spans="4:12" ht="20.100000000000001" customHeight="1" x14ac:dyDescent="0.2">
      <c r="D117" s="104"/>
      <c r="E117" s="104"/>
      <c r="F117" s="116"/>
      <c r="G117" s="104"/>
      <c r="H117" s="104"/>
      <c r="I117" s="104"/>
      <c r="J117" s="104"/>
      <c r="K117" s="104"/>
      <c r="L117" s="104"/>
    </row>
    <row r="118" spans="4:12" ht="20.100000000000001" customHeight="1" x14ac:dyDescent="0.2">
      <c r="D118" s="104"/>
      <c r="E118" s="104"/>
      <c r="F118" s="116"/>
      <c r="G118" s="104"/>
      <c r="H118" s="104"/>
      <c r="I118" s="104"/>
      <c r="J118" s="104"/>
      <c r="K118" s="104"/>
      <c r="L118" s="104"/>
    </row>
    <row r="119" spans="4:12" ht="20.100000000000001" customHeight="1" x14ac:dyDescent="0.2">
      <c r="D119" s="104"/>
      <c r="E119" s="104"/>
      <c r="F119" s="116"/>
      <c r="G119" s="104"/>
      <c r="H119" s="104"/>
      <c r="I119" s="104"/>
      <c r="J119" s="104"/>
      <c r="K119" s="104"/>
      <c r="L119" s="104"/>
    </row>
    <row r="120" spans="4:12" ht="20.100000000000001" customHeight="1" x14ac:dyDescent="0.2">
      <c r="D120" s="104"/>
      <c r="E120" s="104"/>
      <c r="F120" s="116"/>
      <c r="G120" s="104"/>
      <c r="H120" s="104"/>
      <c r="I120" s="104"/>
      <c r="J120" s="104"/>
      <c r="K120" s="104"/>
      <c r="L120" s="104"/>
    </row>
    <row r="121" spans="4:12" ht="20.100000000000001" customHeight="1" x14ac:dyDescent="0.2">
      <c r="D121" s="104"/>
      <c r="E121" s="104"/>
      <c r="F121" s="116"/>
      <c r="G121" s="104"/>
      <c r="H121" s="104"/>
      <c r="I121" s="104"/>
      <c r="J121" s="104"/>
      <c r="K121" s="104"/>
      <c r="L121" s="104"/>
    </row>
    <row r="122" spans="4:12" ht="20.100000000000001" customHeight="1" x14ac:dyDescent="0.2">
      <c r="D122" s="104"/>
      <c r="E122" s="104"/>
      <c r="F122" s="116"/>
      <c r="G122" s="104"/>
      <c r="H122" s="104"/>
      <c r="I122" s="104"/>
      <c r="J122" s="104"/>
      <c r="K122" s="104"/>
      <c r="L122" s="104"/>
    </row>
    <row r="123" spans="4:12" ht="20.100000000000001" customHeight="1" x14ac:dyDescent="0.2">
      <c r="D123" s="104"/>
      <c r="E123" s="104"/>
      <c r="F123" s="116"/>
      <c r="G123" s="104"/>
      <c r="H123" s="104"/>
      <c r="I123" s="104"/>
      <c r="J123" s="104"/>
      <c r="K123" s="104"/>
      <c r="L123" s="104"/>
    </row>
    <row r="124" spans="4:12" ht="20.100000000000001" customHeight="1" x14ac:dyDescent="0.2">
      <c r="D124" s="104"/>
      <c r="E124" s="104"/>
      <c r="F124" s="116"/>
      <c r="G124" s="104"/>
      <c r="H124" s="104"/>
      <c r="I124" s="104"/>
      <c r="J124" s="104"/>
      <c r="K124" s="104"/>
      <c r="L124" s="104"/>
    </row>
    <row r="125" spans="4:12" ht="20.100000000000001" customHeight="1" x14ac:dyDescent="0.2">
      <c r="D125" s="104"/>
      <c r="E125" s="104"/>
      <c r="F125" s="116"/>
      <c r="G125" s="104"/>
      <c r="H125" s="104"/>
      <c r="I125" s="104"/>
      <c r="J125" s="104"/>
      <c r="K125" s="104"/>
      <c r="L125" s="104"/>
    </row>
    <row r="126" spans="4:12" ht="20.100000000000001" customHeight="1" x14ac:dyDescent="0.2">
      <c r="D126" s="104"/>
      <c r="E126" s="104"/>
      <c r="F126" s="116"/>
      <c r="G126" s="104"/>
      <c r="H126" s="104"/>
      <c r="I126" s="104"/>
      <c r="J126" s="104"/>
      <c r="K126" s="104"/>
      <c r="L126" s="104"/>
    </row>
    <row r="127" spans="4:12" ht="20.100000000000001" customHeight="1" x14ac:dyDescent="0.2">
      <c r="D127" s="104"/>
      <c r="E127" s="104"/>
      <c r="F127" s="116"/>
      <c r="G127" s="104"/>
      <c r="H127" s="104"/>
      <c r="I127" s="104"/>
      <c r="J127" s="104"/>
      <c r="K127" s="104"/>
      <c r="L127" s="104"/>
    </row>
    <row r="128" spans="4:12" ht="20.100000000000001" customHeight="1" x14ac:dyDescent="0.2">
      <c r="D128" s="104"/>
      <c r="E128" s="104"/>
      <c r="F128" s="116"/>
      <c r="G128" s="104"/>
      <c r="H128" s="104"/>
      <c r="I128" s="104"/>
      <c r="J128" s="104"/>
      <c r="K128" s="104"/>
      <c r="L128" s="104"/>
    </row>
    <row r="129" spans="4:12" ht="20.100000000000001" customHeight="1" x14ac:dyDescent="0.2">
      <c r="D129" s="104"/>
      <c r="E129" s="104"/>
      <c r="F129" s="116"/>
      <c r="G129" s="104"/>
      <c r="H129" s="104"/>
      <c r="I129" s="104"/>
      <c r="J129" s="104"/>
      <c r="K129" s="104"/>
      <c r="L129" s="104"/>
    </row>
    <row r="130" spans="4:12" ht="20.100000000000001" customHeight="1" x14ac:dyDescent="0.2">
      <c r="D130" s="104"/>
      <c r="E130" s="104"/>
      <c r="F130" s="116"/>
      <c r="G130" s="104"/>
      <c r="H130" s="104"/>
      <c r="I130" s="104"/>
      <c r="J130" s="104"/>
      <c r="K130" s="104"/>
      <c r="L130" s="104"/>
    </row>
    <row r="131" spans="4:12" ht="20.100000000000001" customHeight="1" x14ac:dyDescent="0.2">
      <c r="D131" s="104"/>
      <c r="E131" s="104"/>
      <c r="F131" s="116"/>
      <c r="G131" s="104"/>
      <c r="H131" s="104"/>
      <c r="I131" s="104"/>
      <c r="J131" s="104"/>
      <c r="K131" s="104"/>
      <c r="L131" s="104"/>
    </row>
    <row r="132" spans="4:12" ht="20.100000000000001" customHeight="1" x14ac:dyDescent="0.2">
      <c r="D132" s="104"/>
      <c r="E132" s="104"/>
      <c r="F132" s="116"/>
      <c r="G132" s="104"/>
      <c r="H132" s="104"/>
      <c r="I132" s="104"/>
      <c r="J132" s="104"/>
      <c r="K132" s="104"/>
      <c r="L132" s="104"/>
    </row>
    <row r="133" spans="4:12" ht="20.100000000000001" customHeight="1" x14ac:dyDescent="0.2">
      <c r="D133" s="104"/>
      <c r="E133" s="104"/>
      <c r="F133" s="116"/>
      <c r="G133" s="104"/>
      <c r="H133" s="104"/>
      <c r="I133" s="104"/>
      <c r="J133" s="104"/>
      <c r="K133" s="104"/>
      <c r="L133" s="104"/>
    </row>
    <row r="134" spans="4:12" ht="20.100000000000001" customHeight="1" x14ac:dyDescent="0.2">
      <c r="D134" s="104"/>
      <c r="E134" s="104"/>
      <c r="F134" s="116"/>
      <c r="G134" s="104"/>
      <c r="H134" s="104"/>
      <c r="I134" s="104"/>
      <c r="J134" s="104"/>
      <c r="K134" s="104"/>
      <c r="L134" s="104"/>
    </row>
    <row r="135" spans="4:12" ht="20.100000000000001" customHeight="1" x14ac:dyDescent="0.2">
      <c r="D135" s="104"/>
      <c r="E135" s="104"/>
      <c r="F135" s="116"/>
      <c r="G135" s="104"/>
      <c r="H135" s="104"/>
      <c r="I135" s="104"/>
      <c r="J135" s="104"/>
      <c r="K135" s="104"/>
      <c r="L135" s="104"/>
    </row>
    <row r="136" spans="4:12" ht="20.100000000000001" customHeight="1" x14ac:dyDescent="0.2">
      <c r="D136" s="104"/>
      <c r="E136" s="104"/>
      <c r="F136" s="116"/>
      <c r="G136" s="104"/>
      <c r="H136" s="104"/>
      <c r="I136" s="104"/>
      <c r="J136" s="104"/>
      <c r="K136" s="104"/>
      <c r="L136" s="104"/>
    </row>
    <row r="137" spans="4:12" ht="20.100000000000001" customHeight="1" x14ac:dyDescent="0.2">
      <c r="D137" s="104"/>
      <c r="E137" s="104"/>
      <c r="F137" s="116"/>
      <c r="G137" s="104"/>
      <c r="H137" s="104"/>
      <c r="I137" s="104"/>
      <c r="J137" s="104"/>
      <c r="K137" s="104"/>
      <c r="L137" s="104"/>
    </row>
    <row r="138" spans="4:12" ht="20.100000000000001" customHeight="1" x14ac:dyDescent="0.2">
      <c r="D138" s="104"/>
      <c r="E138" s="104"/>
      <c r="F138" s="116"/>
      <c r="G138" s="104"/>
      <c r="H138" s="104"/>
      <c r="I138" s="104"/>
      <c r="J138" s="104"/>
      <c r="K138" s="104"/>
      <c r="L138" s="104"/>
    </row>
    <row r="139" spans="4:12" ht="20.100000000000001" customHeight="1" x14ac:dyDescent="0.2">
      <c r="D139" s="104"/>
      <c r="E139" s="104"/>
      <c r="F139" s="116"/>
      <c r="G139" s="104"/>
      <c r="H139" s="104"/>
      <c r="I139" s="104"/>
      <c r="J139" s="104"/>
      <c r="K139" s="104"/>
      <c r="L139" s="104"/>
    </row>
    <row r="140" spans="4:12" ht="20.100000000000001" customHeight="1" x14ac:dyDescent="0.2">
      <c r="D140" s="104"/>
      <c r="E140" s="104"/>
      <c r="F140" s="116"/>
      <c r="G140" s="104"/>
      <c r="H140" s="104"/>
      <c r="I140" s="104"/>
      <c r="J140" s="104"/>
      <c r="K140" s="104"/>
      <c r="L140" s="104"/>
    </row>
    <row r="141" spans="4:12" ht="20.100000000000001" customHeight="1" x14ac:dyDescent="0.2">
      <c r="D141" s="104"/>
      <c r="E141" s="104"/>
      <c r="F141" s="116"/>
      <c r="G141" s="104"/>
      <c r="H141" s="104"/>
      <c r="I141" s="104"/>
      <c r="J141" s="104"/>
      <c r="K141" s="104"/>
      <c r="L141" s="104"/>
    </row>
    <row r="142" spans="4:12" ht="20.100000000000001" customHeight="1" x14ac:dyDescent="0.2">
      <c r="D142" s="104"/>
      <c r="E142" s="104"/>
      <c r="F142" s="116"/>
      <c r="G142" s="104"/>
      <c r="H142" s="104"/>
      <c r="I142" s="104"/>
      <c r="J142" s="104"/>
      <c r="K142" s="104"/>
      <c r="L142" s="104"/>
    </row>
    <row r="143" spans="4:12" ht="20.100000000000001" customHeight="1" x14ac:dyDescent="0.2">
      <c r="D143" s="104"/>
      <c r="E143" s="104"/>
      <c r="F143" s="116"/>
      <c r="G143" s="104"/>
      <c r="H143" s="104"/>
      <c r="I143" s="104"/>
      <c r="J143" s="104"/>
      <c r="K143" s="104"/>
      <c r="L143" s="104"/>
    </row>
    <row r="144" spans="4:12" ht="20.100000000000001" customHeight="1" x14ac:dyDescent="0.2">
      <c r="D144" s="104"/>
      <c r="E144" s="104"/>
      <c r="F144" s="116"/>
      <c r="G144" s="104"/>
      <c r="H144" s="104"/>
      <c r="I144" s="104"/>
      <c r="J144" s="104"/>
      <c r="K144" s="104"/>
      <c r="L144" s="104"/>
    </row>
    <row r="145" spans="4:12" ht="20.100000000000001" customHeight="1" x14ac:dyDescent="0.2">
      <c r="D145" s="104"/>
      <c r="E145" s="104"/>
      <c r="F145" s="116"/>
      <c r="G145" s="104"/>
      <c r="H145" s="104"/>
      <c r="I145" s="104"/>
      <c r="J145" s="104"/>
      <c r="K145" s="104"/>
      <c r="L145" s="104"/>
    </row>
    <row r="146" spans="4:12" ht="20.100000000000001" customHeight="1" x14ac:dyDescent="0.2">
      <c r="D146" s="104"/>
      <c r="E146" s="104"/>
      <c r="F146" s="116"/>
      <c r="G146" s="104"/>
      <c r="H146" s="104"/>
      <c r="I146" s="104"/>
      <c r="J146" s="104"/>
      <c r="K146" s="104"/>
      <c r="L146" s="104"/>
    </row>
    <row r="147" spans="4:12" ht="20.100000000000001" customHeight="1" x14ac:dyDescent="0.2">
      <c r="D147" s="104"/>
      <c r="E147" s="104"/>
      <c r="F147" s="116"/>
      <c r="G147" s="104"/>
      <c r="H147" s="104"/>
      <c r="I147" s="104"/>
      <c r="J147" s="104"/>
      <c r="K147" s="104"/>
      <c r="L147" s="104"/>
    </row>
    <row r="148" spans="4:12" ht="20.100000000000001" customHeight="1" x14ac:dyDescent="0.2">
      <c r="D148" s="104"/>
      <c r="E148" s="104"/>
      <c r="F148" s="116"/>
      <c r="G148" s="104"/>
      <c r="H148" s="104"/>
      <c r="I148" s="104"/>
      <c r="J148" s="104"/>
      <c r="K148" s="104"/>
      <c r="L148" s="104"/>
    </row>
    <row r="149" spans="4:12" ht="20.100000000000001" customHeight="1" x14ac:dyDescent="0.2">
      <c r="D149" s="104"/>
      <c r="E149" s="104"/>
      <c r="F149" s="116"/>
      <c r="G149" s="104"/>
      <c r="H149" s="104"/>
      <c r="I149" s="104"/>
      <c r="J149" s="104"/>
      <c r="K149" s="104"/>
      <c r="L149" s="104"/>
    </row>
    <row r="150" spans="4:12" ht="20.100000000000001" customHeight="1" x14ac:dyDescent="0.2">
      <c r="D150" s="104"/>
      <c r="E150" s="104"/>
      <c r="F150" s="116"/>
      <c r="G150" s="104"/>
      <c r="H150" s="104"/>
      <c r="I150" s="104"/>
      <c r="J150" s="104"/>
      <c r="K150" s="104"/>
      <c r="L150" s="104"/>
    </row>
    <row r="151" spans="4:12" ht="20.100000000000001" customHeight="1" x14ac:dyDescent="0.2">
      <c r="D151" s="104"/>
      <c r="E151" s="104"/>
      <c r="F151" s="116"/>
      <c r="G151" s="104"/>
      <c r="H151" s="104"/>
      <c r="I151" s="104"/>
      <c r="J151" s="104"/>
      <c r="K151" s="104"/>
      <c r="L151" s="104"/>
    </row>
    <row r="152" spans="4:12" ht="20.100000000000001" customHeight="1" x14ac:dyDescent="0.2">
      <c r="D152" s="104"/>
      <c r="E152" s="104"/>
      <c r="F152" s="116"/>
      <c r="G152" s="104"/>
      <c r="H152" s="104"/>
      <c r="I152" s="104"/>
      <c r="J152" s="104"/>
      <c r="K152" s="104"/>
      <c r="L152" s="104"/>
    </row>
    <row r="153" spans="4:12" ht="20.100000000000001" customHeight="1" x14ac:dyDescent="0.2">
      <c r="D153" s="104"/>
      <c r="E153" s="104"/>
      <c r="F153" s="116"/>
      <c r="G153" s="104"/>
      <c r="H153" s="104"/>
      <c r="I153" s="104"/>
      <c r="J153" s="104"/>
      <c r="K153" s="104"/>
      <c r="L153" s="104"/>
    </row>
    <row r="154" spans="4:12" ht="20.100000000000001" customHeight="1" x14ac:dyDescent="0.2">
      <c r="D154" s="104"/>
      <c r="E154" s="104"/>
      <c r="F154" s="116"/>
      <c r="G154" s="104"/>
      <c r="H154" s="104"/>
      <c r="I154" s="104"/>
      <c r="J154" s="104"/>
      <c r="K154" s="104"/>
      <c r="L154" s="104"/>
    </row>
    <row r="155" spans="4:12" ht="20.100000000000001" customHeight="1" x14ac:dyDescent="0.2">
      <c r="D155" s="104"/>
      <c r="E155" s="104"/>
      <c r="F155" s="116"/>
      <c r="G155" s="104"/>
      <c r="H155" s="104"/>
      <c r="I155" s="104"/>
      <c r="J155" s="104"/>
      <c r="K155" s="104"/>
      <c r="L155" s="104"/>
    </row>
    <row r="156" spans="4:12" ht="20.100000000000001" customHeight="1" x14ac:dyDescent="0.2">
      <c r="D156" s="104"/>
      <c r="E156" s="104"/>
      <c r="F156" s="116"/>
      <c r="G156" s="104"/>
      <c r="H156" s="104"/>
      <c r="I156" s="104"/>
      <c r="J156" s="104"/>
      <c r="K156" s="104"/>
      <c r="L156" s="104"/>
    </row>
    <row r="157" spans="4:12" ht="20.100000000000001" customHeight="1" x14ac:dyDescent="0.2">
      <c r="D157" s="104"/>
      <c r="E157" s="104"/>
      <c r="F157" s="116"/>
      <c r="G157" s="104"/>
      <c r="H157" s="104"/>
      <c r="I157" s="104"/>
      <c r="J157" s="104"/>
      <c r="K157" s="104"/>
      <c r="L157" s="104"/>
    </row>
    <row r="158" spans="4:12" ht="20.100000000000001" customHeight="1" x14ac:dyDescent="0.2">
      <c r="D158" s="104"/>
      <c r="E158" s="104"/>
      <c r="F158" s="116"/>
      <c r="G158" s="104"/>
      <c r="H158" s="104"/>
      <c r="I158" s="104"/>
      <c r="J158" s="104"/>
      <c r="K158" s="104"/>
      <c r="L158" s="104"/>
    </row>
    <row r="159" spans="4:12" ht="20.100000000000001" customHeight="1" x14ac:dyDescent="0.2">
      <c r="D159" s="104"/>
      <c r="E159" s="104"/>
      <c r="F159" s="116"/>
      <c r="G159" s="104"/>
      <c r="H159" s="104"/>
      <c r="I159" s="104"/>
      <c r="J159" s="104"/>
      <c r="K159" s="104"/>
      <c r="L159" s="104"/>
    </row>
    <row r="160" spans="4:12" ht="20.100000000000001" customHeight="1" x14ac:dyDescent="0.2">
      <c r="D160" s="104"/>
      <c r="E160" s="104"/>
      <c r="F160" s="116"/>
      <c r="G160" s="104"/>
      <c r="H160" s="104"/>
      <c r="I160" s="104"/>
      <c r="J160" s="104"/>
      <c r="K160" s="104"/>
      <c r="L160" s="104"/>
    </row>
    <row r="161" spans="4:12" ht="20.100000000000001" customHeight="1" x14ac:dyDescent="0.2">
      <c r="D161" s="104"/>
      <c r="E161" s="104"/>
      <c r="F161" s="116"/>
      <c r="G161" s="104"/>
      <c r="H161" s="104"/>
      <c r="I161" s="104"/>
      <c r="J161" s="104"/>
      <c r="K161" s="104"/>
      <c r="L161" s="104"/>
    </row>
    <row r="162" spans="4:12" ht="20.100000000000001" customHeight="1" x14ac:dyDescent="0.2">
      <c r="D162" s="104"/>
      <c r="E162" s="104"/>
      <c r="F162" s="116"/>
      <c r="G162" s="104"/>
      <c r="H162" s="104"/>
      <c r="I162" s="104"/>
      <c r="J162" s="104"/>
      <c r="K162" s="104"/>
      <c r="L162" s="104"/>
    </row>
    <row r="163" spans="4:12" ht="20.100000000000001" customHeight="1" x14ac:dyDescent="0.2">
      <c r="D163" s="104"/>
      <c r="E163" s="104"/>
      <c r="F163" s="116"/>
      <c r="G163" s="104"/>
      <c r="H163" s="104"/>
      <c r="I163" s="104"/>
      <c r="J163" s="104"/>
      <c r="K163" s="104"/>
      <c r="L163" s="104"/>
    </row>
    <row r="164" spans="4:12" ht="20.100000000000001" customHeight="1" x14ac:dyDescent="0.2">
      <c r="D164" s="104"/>
      <c r="E164" s="104"/>
      <c r="F164" s="116"/>
      <c r="G164" s="104"/>
      <c r="H164" s="104"/>
      <c r="I164" s="104"/>
      <c r="J164" s="104"/>
      <c r="K164" s="104"/>
      <c r="L164" s="104"/>
    </row>
    <row r="165" spans="4:12" ht="20.100000000000001" customHeight="1" x14ac:dyDescent="0.2">
      <c r="D165" s="104"/>
      <c r="E165" s="104"/>
      <c r="F165" s="116"/>
      <c r="G165" s="104"/>
      <c r="H165" s="104"/>
      <c r="I165" s="104"/>
      <c r="J165" s="104"/>
      <c r="K165" s="104"/>
      <c r="L165" s="104"/>
    </row>
    <row r="166" spans="4:12" ht="20.100000000000001" customHeight="1" x14ac:dyDescent="0.2">
      <c r="D166" s="104"/>
      <c r="E166" s="104"/>
      <c r="F166" s="116"/>
      <c r="G166" s="104"/>
      <c r="H166" s="104"/>
      <c r="I166" s="104"/>
      <c r="J166" s="104"/>
      <c r="K166" s="104"/>
      <c r="L166" s="104"/>
    </row>
    <row r="167" spans="4:12" ht="20.100000000000001" customHeight="1" x14ac:dyDescent="0.2">
      <c r="D167" s="104"/>
      <c r="E167" s="104"/>
      <c r="F167" s="116"/>
      <c r="G167" s="104"/>
      <c r="H167" s="104"/>
      <c r="I167" s="104"/>
      <c r="J167" s="104"/>
      <c r="K167" s="104"/>
      <c r="L167" s="104"/>
    </row>
    <row r="168" spans="4:12" ht="20.100000000000001" customHeight="1" x14ac:dyDescent="0.2">
      <c r="D168" s="104"/>
      <c r="E168" s="104"/>
      <c r="F168" s="116"/>
      <c r="G168" s="104"/>
      <c r="H168" s="104"/>
      <c r="I168" s="104"/>
      <c r="J168" s="104"/>
      <c r="K168" s="104"/>
      <c r="L168" s="104"/>
    </row>
    <row r="169" spans="4:12" ht="20.100000000000001" customHeight="1" x14ac:dyDescent="0.2">
      <c r="D169" s="104"/>
      <c r="E169" s="104"/>
      <c r="F169" s="116"/>
      <c r="G169" s="104"/>
      <c r="H169" s="104"/>
      <c r="I169" s="104"/>
      <c r="J169" s="104"/>
      <c r="K169" s="104"/>
      <c r="L169" s="104"/>
    </row>
    <row r="170" spans="4:12" ht="20.100000000000001" customHeight="1" x14ac:dyDescent="0.2">
      <c r="D170" s="104"/>
      <c r="E170" s="104"/>
      <c r="F170" s="116"/>
      <c r="G170" s="104"/>
      <c r="H170" s="104"/>
      <c r="I170" s="104"/>
      <c r="J170" s="104"/>
      <c r="K170" s="104"/>
      <c r="L170" s="104"/>
    </row>
    <row r="171" spans="4:12" ht="20.100000000000001" customHeight="1" x14ac:dyDescent="0.2">
      <c r="D171" s="104"/>
      <c r="E171" s="104"/>
      <c r="F171" s="116"/>
      <c r="G171" s="104"/>
      <c r="H171" s="104"/>
      <c r="I171" s="104"/>
      <c r="J171" s="104"/>
      <c r="K171" s="104"/>
      <c r="L171" s="104"/>
    </row>
    <row r="172" spans="4:12" ht="20.100000000000001" customHeight="1" x14ac:dyDescent="0.2">
      <c r="D172" s="104"/>
      <c r="E172" s="104"/>
      <c r="F172" s="116"/>
      <c r="G172" s="104"/>
      <c r="H172" s="104"/>
      <c r="I172" s="104"/>
      <c r="J172" s="104"/>
      <c r="K172" s="104"/>
      <c r="L172" s="104"/>
    </row>
    <row r="173" spans="4:12" ht="20.100000000000001" customHeight="1" x14ac:dyDescent="0.2">
      <c r="D173" s="104"/>
      <c r="E173" s="104"/>
      <c r="F173" s="116"/>
      <c r="G173" s="104"/>
      <c r="H173" s="104"/>
      <c r="I173" s="104"/>
      <c r="J173" s="104"/>
      <c r="K173" s="104"/>
      <c r="L173" s="104"/>
    </row>
    <row r="174" spans="4:12" ht="20.100000000000001" customHeight="1" x14ac:dyDescent="0.2">
      <c r="D174" s="104"/>
      <c r="E174" s="104"/>
      <c r="F174" s="116"/>
      <c r="G174" s="104"/>
      <c r="H174" s="104"/>
      <c r="I174" s="104"/>
      <c r="J174" s="104"/>
      <c r="K174" s="104"/>
      <c r="L174" s="104"/>
    </row>
    <row r="175" spans="4:12" ht="20.100000000000001" customHeight="1" x14ac:dyDescent="0.2">
      <c r="D175" s="104"/>
      <c r="E175" s="104"/>
      <c r="F175" s="116"/>
      <c r="G175" s="104"/>
      <c r="H175" s="104"/>
      <c r="I175" s="104"/>
      <c r="J175" s="104"/>
      <c r="K175" s="104"/>
      <c r="L175" s="104"/>
    </row>
    <row r="176" spans="4:12" ht="20.100000000000001" customHeight="1" x14ac:dyDescent="0.2">
      <c r="D176" s="104"/>
      <c r="E176" s="104"/>
      <c r="F176" s="116"/>
      <c r="G176" s="104"/>
      <c r="H176" s="104"/>
      <c r="I176" s="104"/>
      <c r="J176" s="104"/>
      <c r="K176" s="104"/>
      <c r="L176" s="104"/>
    </row>
    <row r="177" ht="20.100000000000001" customHeight="1" x14ac:dyDescent="0.2"/>
    <row r="178" ht="20.100000000000001" customHeight="1" x14ac:dyDescent="0.2"/>
    <row r="179" ht="20.100000000000001" customHeight="1" x14ac:dyDescent="0.2"/>
    <row r="180" ht="20.100000000000001" customHeight="1" x14ac:dyDescent="0.2"/>
    <row r="181" ht="20.100000000000001" customHeight="1" x14ac:dyDescent="0.2"/>
    <row r="182" ht="20.100000000000001" customHeight="1" x14ac:dyDescent="0.2"/>
    <row r="183" ht="20.100000000000001" customHeight="1" x14ac:dyDescent="0.2"/>
    <row r="184" ht="20.100000000000001" customHeight="1" x14ac:dyDescent="0.2"/>
    <row r="185" ht="20.100000000000001" customHeight="1" x14ac:dyDescent="0.2"/>
    <row r="186" ht="20.100000000000001" customHeight="1" x14ac:dyDescent="0.2"/>
    <row r="187" ht="20.100000000000001" customHeight="1" x14ac:dyDescent="0.2"/>
    <row r="188" ht="20.100000000000001" customHeight="1" x14ac:dyDescent="0.2"/>
    <row r="189" ht="20.100000000000001" customHeight="1" x14ac:dyDescent="0.2"/>
    <row r="190" ht="20.100000000000001" customHeight="1" x14ac:dyDescent="0.2"/>
    <row r="191" ht="20.100000000000001" customHeight="1" x14ac:dyDescent="0.2"/>
    <row r="192" ht="20.100000000000001" customHeight="1" x14ac:dyDescent="0.2"/>
    <row r="193" ht="20.100000000000001" customHeight="1" x14ac:dyDescent="0.2"/>
    <row r="194" ht="20.100000000000001" customHeight="1" x14ac:dyDescent="0.2"/>
    <row r="195" ht="20.100000000000001" customHeight="1" x14ac:dyDescent="0.2"/>
    <row r="196" ht="20.100000000000001" customHeight="1" x14ac:dyDescent="0.2"/>
    <row r="197" ht="20.100000000000001" customHeight="1" x14ac:dyDescent="0.2"/>
    <row r="198" ht="20.100000000000001" customHeight="1" x14ac:dyDescent="0.2"/>
    <row r="199" ht="20.100000000000001" customHeight="1" x14ac:dyDescent="0.2"/>
    <row r="200" ht="20.100000000000001" customHeight="1" x14ac:dyDescent="0.2"/>
    <row r="201" ht="20.100000000000001" customHeight="1" x14ac:dyDescent="0.2"/>
    <row r="202" ht="20.100000000000001" customHeight="1" x14ac:dyDescent="0.2"/>
    <row r="203" ht="20.100000000000001" customHeight="1" x14ac:dyDescent="0.2"/>
    <row r="204" ht="20.100000000000001" customHeight="1" x14ac:dyDescent="0.2"/>
    <row r="205" ht="20.100000000000001" customHeight="1" x14ac:dyDescent="0.2"/>
    <row r="206" ht="20.100000000000001" customHeight="1" x14ac:dyDescent="0.2"/>
    <row r="207" ht="20.100000000000001" customHeight="1" x14ac:dyDescent="0.2"/>
    <row r="208"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sheetData>
  <mergeCells count="9">
    <mergeCell ref="G6:G7"/>
    <mergeCell ref="F6:F7"/>
    <mergeCell ref="H6:I6"/>
    <mergeCell ref="J6:L6"/>
    <mergeCell ref="A6:A7"/>
    <mergeCell ref="B6:B7"/>
    <mergeCell ref="C6:C7"/>
    <mergeCell ref="E6:E7"/>
    <mergeCell ref="D6:D7"/>
  </mergeCells>
  <phoneticPr fontId="12"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D321-DBF5-4E38-9AD3-0C882D566B7C}">
  <sheetPr>
    <tabColor rgb="FF00B0F0"/>
    <pageSetUpPr fitToPage="1"/>
  </sheetPr>
  <dimension ref="A1:R54"/>
  <sheetViews>
    <sheetView zoomScale="70" zoomScaleNormal="70" zoomScalePageLayoutView="70" workbookViewId="0">
      <selection activeCell="C11" sqref="C11"/>
    </sheetView>
  </sheetViews>
  <sheetFormatPr defaultColWidth="9.140625" defaultRowHeight="15" x14ac:dyDescent="0.25"/>
  <cols>
    <col min="1" max="2" width="17.85546875" style="51" customWidth="1"/>
    <col min="3" max="3" width="19" style="51" customWidth="1"/>
    <col min="4" max="4" width="27.140625" style="51" customWidth="1"/>
    <col min="5" max="5" width="32.7109375" style="52" customWidth="1"/>
    <col min="6" max="6" width="53.7109375" style="52" customWidth="1"/>
    <col min="7" max="11" width="20.7109375" style="51" customWidth="1"/>
    <col min="12" max="12" width="43.140625" style="51" customWidth="1"/>
    <col min="13" max="16384" width="9.140625" style="51"/>
  </cols>
  <sheetData>
    <row r="1" spans="1:18" ht="39.950000000000003" customHeight="1" x14ac:dyDescent="0.4">
      <c r="E1" s="51"/>
      <c r="F1" s="51"/>
      <c r="L1" s="27" t="s">
        <v>355</v>
      </c>
    </row>
    <row r="2" spans="1:18" ht="24.95" customHeight="1" x14ac:dyDescent="0.25">
      <c r="E2" s="51"/>
      <c r="F2" s="51"/>
      <c r="L2" s="71" t="str">
        <f>'ITP Cover Page'!V2</f>
        <v>Project: SH1/29 Intersection Upgrade</v>
      </c>
    </row>
    <row r="3" spans="1:18" ht="24.95" customHeight="1" x14ac:dyDescent="0.25">
      <c r="E3" s="51"/>
      <c r="F3" s="51"/>
      <c r="L3" s="71" t="str">
        <f>CONCATENATE("Document Revision &amp; Date: ",K5," - ",L5)</f>
        <v>Document Revision &amp; Date: Rev: 01 - Date: 01/12/2021</v>
      </c>
    </row>
    <row r="4" spans="1:18" ht="9.9499999999999993" customHeight="1" thickBot="1" x14ac:dyDescent="0.3">
      <c r="E4" s="51"/>
      <c r="F4" s="51"/>
      <c r="L4" s="71"/>
    </row>
    <row r="5" spans="1:18" ht="27.75" customHeight="1" thickBot="1" x14ac:dyDescent="0.3">
      <c r="A5" s="294" t="s">
        <v>355</v>
      </c>
      <c r="B5" s="295"/>
      <c r="C5" s="295"/>
      <c r="D5" s="295"/>
      <c r="E5" s="295"/>
      <c r="F5" s="295"/>
      <c r="G5" s="295"/>
      <c r="H5" s="295"/>
      <c r="I5" s="295"/>
      <c r="J5" s="296"/>
      <c r="K5" s="61" t="s">
        <v>356</v>
      </c>
      <c r="L5" s="62" t="s">
        <v>357</v>
      </c>
    </row>
    <row r="6" spans="1:18" ht="9.9499999999999993" customHeight="1" thickBot="1" x14ac:dyDescent="0.3">
      <c r="E6" s="51"/>
      <c r="F6" s="51"/>
    </row>
    <row r="7" spans="1:18" s="52" customFormat="1" ht="47.25" customHeight="1" x14ac:dyDescent="0.25">
      <c r="A7" s="63" t="s">
        <v>358</v>
      </c>
      <c r="B7" s="72" t="s">
        <v>359</v>
      </c>
      <c r="C7" s="64" t="s">
        <v>360</v>
      </c>
      <c r="D7" s="64" t="s">
        <v>361</v>
      </c>
      <c r="E7" s="64" t="s">
        <v>362</v>
      </c>
      <c r="F7" s="64" t="s">
        <v>363</v>
      </c>
      <c r="G7" s="64" t="s">
        <v>364</v>
      </c>
      <c r="H7" s="64" t="s">
        <v>365</v>
      </c>
      <c r="I7" s="64" t="s">
        <v>366</v>
      </c>
      <c r="J7" s="64" t="s">
        <v>367</v>
      </c>
      <c r="K7" s="64" t="s">
        <v>368</v>
      </c>
      <c r="L7" s="65" t="s">
        <v>369</v>
      </c>
      <c r="M7" s="56"/>
      <c r="N7" s="56"/>
      <c r="O7" s="56"/>
      <c r="P7" s="56"/>
      <c r="Q7" s="56"/>
      <c r="R7" s="56"/>
    </row>
    <row r="8" spans="1:18" ht="24.95" customHeight="1" x14ac:dyDescent="0.25">
      <c r="A8" s="57">
        <v>1</v>
      </c>
      <c r="B8" s="130"/>
      <c r="C8" s="59" t="s">
        <v>12</v>
      </c>
      <c r="D8" s="59"/>
      <c r="E8" s="55" t="s">
        <v>370</v>
      </c>
      <c r="F8" s="55"/>
      <c r="G8" s="54"/>
      <c r="H8" s="54"/>
      <c r="I8" s="54"/>
      <c r="J8" s="54"/>
      <c r="K8" s="53"/>
      <c r="L8" s="66"/>
    </row>
    <row r="9" spans="1:18" ht="24.95" customHeight="1" x14ac:dyDescent="0.25">
      <c r="A9" s="57">
        <v>101</v>
      </c>
      <c r="B9" s="130"/>
      <c r="C9" s="59" t="s">
        <v>12</v>
      </c>
      <c r="D9" s="59"/>
      <c r="E9" s="55" t="s">
        <v>371</v>
      </c>
      <c r="F9" s="55"/>
      <c r="G9" s="54"/>
      <c r="H9" s="54"/>
      <c r="I9" s="54"/>
      <c r="J9" s="54"/>
      <c r="K9" s="53"/>
      <c r="L9" s="66"/>
    </row>
    <row r="10" spans="1:18" ht="24.95" customHeight="1" x14ac:dyDescent="0.25">
      <c r="A10" s="57">
        <v>101</v>
      </c>
      <c r="B10" s="130"/>
      <c r="C10" s="59" t="s">
        <v>35</v>
      </c>
      <c r="D10" s="59"/>
      <c r="E10" s="55" t="s">
        <v>371</v>
      </c>
      <c r="F10" s="55"/>
      <c r="G10" s="54"/>
      <c r="H10" s="54"/>
      <c r="I10" s="54"/>
      <c r="J10" s="54"/>
      <c r="K10" s="53"/>
      <c r="L10" s="66"/>
    </row>
    <row r="11" spans="1:18" ht="24.95" customHeight="1" x14ac:dyDescent="0.25">
      <c r="A11" s="57"/>
      <c r="B11" s="130"/>
      <c r="C11" s="59"/>
      <c r="D11" s="59"/>
      <c r="E11" s="55"/>
      <c r="F11" s="55"/>
      <c r="G11" s="54"/>
      <c r="H11" s="54"/>
      <c r="I11" s="54"/>
      <c r="J11" s="54"/>
      <c r="K11" s="53"/>
      <c r="L11" s="66"/>
    </row>
    <row r="12" spans="1:18" ht="24.95" customHeight="1" x14ac:dyDescent="0.25">
      <c r="A12" s="57"/>
      <c r="B12" s="130"/>
      <c r="C12" s="59"/>
      <c r="D12" s="59"/>
      <c r="E12" s="55"/>
      <c r="F12" s="55"/>
      <c r="G12" s="54"/>
      <c r="H12" s="54"/>
      <c r="I12" s="54"/>
      <c r="J12" s="54"/>
      <c r="K12" s="53"/>
      <c r="L12" s="66"/>
    </row>
    <row r="13" spans="1:18" ht="24.95" customHeight="1" x14ac:dyDescent="0.25">
      <c r="A13" s="57"/>
      <c r="B13" s="130"/>
      <c r="C13" s="59"/>
      <c r="D13" s="59"/>
      <c r="E13" s="55"/>
      <c r="F13" s="55"/>
      <c r="G13" s="54"/>
      <c r="H13" s="54"/>
      <c r="I13" s="54"/>
      <c r="J13" s="54"/>
      <c r="K13" s="53"/>
      <c r="L13" s="66"/>
    </row>
    <row r="14" spans="1:18" ht="24.95" customHeight="1" x14ac:dyDescent="0.25">
      <c r="A14" s="57"/>
      <c r="B14" s="130"/>
      <c r="C14" s="59"/>
      <c r="D14" s="59"/>
      <c r="E14" s="55"/>
      <c r="F14" s="55"/>
      <c r="G14" s="54"/>
      <c r="H14" s="54"/>
      <c r="I14" s="54"/>
      <c r="J14" s="54"/>
      <c r="K14" s="53"/>
      <c r="L14" s="66"/>
    </row>
    <row r="15" spans="1:18" ht="24.95" customHeight="1" x14ac:dyDescent="0.25">
      <c r="A15" s="57"/>
      <c r="B15" s="130"/>
      <c r="C15" s="59"/>
      <c r="D15" s="59"/>
      <c r="E15" s="55"/>
      <c r="F15" s="55"/>
      <c r="G15" s="54"/>
      <c r="H15" s="54"/>
      <c r="I15" s="54"/>
      <c r="J15" s="54"/>
      <c r="K15" s="53"/>
      <c r="L15" s="66"/>
    </row>
    <row r="16" spans="1:18" ht="24.95" customHeight="1" thickBot="1" x14ac:dyDescent="0.3">
      <c r="A16" s="58"/>
      <c r="B16" s="73"/>
      <c r="C16" s="60"/>
      <c r="D16" s="60"/>
      <c r="E16" s="67"/>
      <c r="F16" s="67"/>
      <c r="G16" s="68"/>
      <c r="H16" s="68"/>
      <c r="I16" s="68"/>
      <c r="J16" s="68"/>
      <c r="K16" s="69"/>
      <c r="L16" s="70"/>
    </row>
    <row r="17" spans="5:6" ht="24.95" customHeight="1" x14ac:dyDescent="0.25">
      <c r="E17" s="51"/>
      <c r="F17" s="51"/>
    </row>
    <row r="18" spans="5:6" ht="24.95" customHeight="1" x14ac:dyDescent="0.25"/>
    <row r="19" spans="5:6" ht="12.75" x14ac:dyDescent="0.25">
      <c r="E19" s="51"/>
      <c r="F19" s="51"/>
    </row>
    <row r="20" spans="5:6" ht="12.75" x14ac:dyDescent="0.25">
      <c r="E20" s="51"/>
      <c r="F20" s="51"/>
    </row>
    <row r="21" spans="5:6" ht="12.75" x14ac:dyDescent="0.25">
      <c r="E21" s="51"/>
      <c r="F21" s="51"/>
    </row>
    <row r="22" spans="5:6" ht="15" customHeight="1" x14ac:dyDescent="0.25">
      <c r="E22" s="51"/>
      <c r="F22" s="51"/>
    </row>
    <row r="23" spans="5:6" ht="12.75" x14ac:dyDescent="0.25">
      <c r="E23" s="51"/>
      <c r="F23" s="51"/>
    </row>
    <row r="24" spans="5:6" ht="12.75" x14ac:dyDescent="0.25">
      <c r="E24" s="51"/>
      <c r="F24" s="51"/>
    </row>
    <row r="25" spans="5:6" ht="12.75" x14ac:dyDescent="0.25">
      <c r="E25" s="51"/>
      <c r="F25" s="51"/>
    </row>
    <row r="26" spans="5:6" ht="12.75" x14ac:dyDescent="0.25">
      <c r="E26" s="51"/>
      <c r="F26" s="51"/>
    </row>
    <row r="27" spans="5:6" ht="12.75" x14ac:dyDescent="0.25">
      <c r="E27" s="51"/>
      <c r="F27" s="51"/>
    </row>
    <row r="28" spans="5:6" ht="12.75" x14ac:dyDescent="0.25">
      <c r="E28" s="51"/>
      <c r="F28" s="51"/>
    </row>
    <row r="29" spans="5:6" ht="12.75" x14ac:dyDescent="0.25">
      <c r="E29" s="51"/>
      <c r="F29" s="51"/>
    </row>
    <row r="30" spans="5:6" ht="12.75" x14ac:dyDescent="0.25">
      <c r="E30" s="51"/>
      <c r="F30" s="51"/>
    </row>
    <row r="31" spans="5:6" ht="12.75" x14ac:dyDescent="0.25">
      <c r="E31" s="51"/>
      <c r="F31" s="51"/>
    </row>
    <row r="32" spans="5:6" ht="12.75" x14ac:dyDescent="0.25">
      <c r="E32" s="51"/>
      <c r="F32" s="51"/>
    </row>
    <row r="33" spans="5:15" x14ac:dyDescent="0.25">
      <c r="E33" s="51"/>
      <c r="F33" s="51"/>
      <c r="N33" s="19"/>
      <c r="O33" s="19"/>
    </row>
    <row r="34" spans="5:15" x14ac:dyDescent="0.25">
      <c r="E34" s="51"/>
      <c r="F34" s="51"/>
      <c r="N34" s="19"/>
      <c r="O34" s="19"/>
    </row>
    <row r="35" spans="5:15" x14ac:dyDescent="0.25">
      <c r="E35" s="51"/>
      <c r="F35" s="51"/>
      <c r="N35" s="19"/>
      <c r="O35" s="19"/>
    </row>
    <row r="36" spans="5:15" x14ac:dyDescent="0.25">
      <c r="E36" s="51"/>
      <c r="F36" s="51"/>
      <c r="N36" s="19"/>
      <c r="O36" s="19"/>
    </row>
    <row r="37" spans="5:15" x14ac:dyDescent="0.25">
      <c r="E37" s="51"/>
      <c r="F37" s="51"/>
      <c r="N37" s="19"/>
      <c r="O37" s="19"/>
    </row>
    <row r="38" spans="5:15" x14ac:dyDescent="0.25">
      <c r="E38" s="51"/>
      <c r="F38" s="51"/>
      <c r="N38" s="19"/>
      <c r="O38" s="19"/>
    </row>
    <row r="39" spans="5:15" x14ac:dyDescent="0.25">
      <c r="E39" s="51"/>
      <c r="F39" s="51"/>
      <c r="N39" s="19"/>
      <c r="O39" s="19"/>
    </row>
    <row r="40" spans="5:15" x14ac:dyDescent="0.25">
      <c r="E40" s="51"/>
      <c r="F40" s="51"/>
      <c r="N40" s="19"/>
      <c r="O40" s="19"/>
    </row>
    <row r="41" spans="5:15" x14ac:dyDescent="0.25">
      <c r="E41" s="51"/>
      <c r="F41" s="51"/>
      <c r="N41" s="19"/>
      <c r="O41" s="19"/>
    </row>
    <row r="42" spans="5:15" x14ac:dyDescent="0.25">
      <c r="E42" s="51"/>
      <c r="F42" s="51"/>
      <c r="N42" s="19"/>
      <c r="O42" s="19"/>
    </row>
    <row r="43" spans="5:15" x14ac:dyDescent="0.25">
      <c r="E43" s="51"/>
      <c r="F43" s="51"/>
      <c r="N43" s="19"/>
      <c r="O43" s="19"/>
    </row>
    <row r="44" spans="5:15" x14ac:dyDescent="0.25">
      <c r="E44" s="19"/>
      <c r="F44" s="19"/>
      <c r="G44" s="19"/>
      <c r="H44" s="19"/>
      <c r="I44" s="19"/>
      <c r="J44" s="19"/>
      <c r="K44" s="19"/>
      <c r="L44" s="19"/>
      <c r="M44" s="19"/>
      <c r="N44" s="19"/>
      <c r="O44" s="19"/>
    </row>
    <row r="45" spans="5:15" x14ac:dyDescent="0.25">
      <c r="E45" s="19"/>
      <c r="F45" s="19"/>
      <c r="G45" s="19"/>
      <c r="H45" s="19"/>
      <c r="I45" s="19"/>
      <c r="J45" s="19"/>
      <c r="K45" s="19"/>
      <c r="L45" s="19"/>
      <c r="M45" s="19"/>
      <c r="N45" s="19"/>
      <c r="O45" s="19"/>
    </row>
    <row r="46" spans="5:15" x14ac:dyDescent="0.25">
      <c r="E46" s="19"/>
      <c r="F46" s="19"/>
      <c r="G46" s="19"/>
      <c r="H46" s="19"/>
      <c r="I46" s="19"/>
      <c r="J46" s="19"/>
      <c r="K46" s="19"/>
      <c r="L46" s="19"/>
      <c r="M46" s="19"/>
      <c r="N46" s="19"/>
      <c r="O46" s="19"/>
    </row>
    <row r="47" spans="5:15" x14ac:dyDescent="0.25">
      <c r="E47" s="19"/>
      <c r="F47" s="19"/>
      <c r="G47" s="19"/>
      <c r="H47" s="19"/>
      <c r="I47" s="19"/>
      <c r="J47" s="19"/>
      <c r="K47" s="19"/>
      <c r="L47" s="19"/>
      <c r="M47" s="19"/>
      <c r="N47" s="19"/>
      <c r="O47" s="19"/>
    </row>
    <row r="48" spans="5:15" x14ac:dyDescent="0.25">
      <c r="E48" s="19"/>
      <c r="F48" s="19"/>
      <c r="G48" s="19"/>
      <c r="H48" s="19"/>
      <c r="I48" s="19"/>
      <c r="J48" s="19"/>
      <c r="K48" s="19"/>
      <c r="L48" s="19"/>
      <c r="M48" s="19"/>
      <c r="N48" s="19"/>
      <c r="O48" s="19"/>
    </row>
    <row r="49" spans="5:15" x14ac:dyDescent="0.25">
      <c r="E49" s="19"/>
      <c r="F49" s="19"/>
      <c r="G49" s="19"/>
      <c r="H49" s="19"/>
      <c r="I49" s="19"/>
      <c r="J49" s="19"/>
      <c r="K49" s="19"/>
      <c r="L49" s="19"/>
      <c r="M49" s="19"/>
      <c r="N49" s="19"/>
      <c r="O49" s="19"/>
    </row>
    <row r="50" spans="5:15" x14ac:dyDescent="0.25">
      <c r="E50" s="19"/>
      <c r="F50" s="19"/>
      <c r="G50" s="19"/>
      <c r="H50" s="19"/>
      <c r="I50" s="19"/>
      <c r="J50" s="19"/>
    </row>
    <row r="51" spans="5:15" x14ac:dyDescent="0.25">
      <c r="E51" s="19"/>
      <c r="F51" s="19"/>
      <c r="G51" s="19"/>
    </row>
    <row r="52" spans="5:15" x14ac:dyDescent="0.25">
      <c r="E52" s="19"/>
      <c r="F52" s="19"/>
      <c r="G52" s="19"/>
    </row>
    <row r="53" spans="5:15" x14ac:dyDescent="0.25">
      <c r="E53" s="19"/>
      <c r="F53" s="19"/>
      <c r="G53" s="19"/>
    </row>
    <row r="54" spans="5:15" x14ac:dyDescent="0.25">
      <c r="E54" s="19"/>
      <c r="F54" s="19"/>
      <c r="G54" s="19"/>
    </row>
  </sheetData>
  <autoFilter ref="A7:L12" xr:uid="{00000000-0009-0000-0000-000000000000}">
    <sortState xmlns:xlrd2="http://schemas.microsoft.com/office/spreadsheetml/2017/richdata2" ref="A8:L15">
      <sortCondition ref="C7"/>
    </sortState>
  </autoFilter>
  <mergeCells count="1">
    <mergeCell ref="A5:J5"/>
  </mergeCells>
  <phoneticPr fontId="12" type="noConversion"/>
  <printOptions horizontalCentered="1"/>
  <pageMargins left="0.70866141732283472" right="0.70866141732283472" top="0.39370078740157483" bottom="0.74803149606299213" header="0.31496062992125984" footer="0.31496062992125984"/>
  <pageSetup paperSize="8" scale="57" fitToHeight="0" orientation="landscape" r:id="rId1"/>
  <headerFooter>
    <oddFooter>&amp;LInternal Use Only
© Downer 2021. All Rights Reserved &amp;CWarning: Printed documents are UNCONTROLLED&amp;RPage &amp;P of &amp;N
Version: 0.0
Commercial in Confidence</oddFooter>
  </headerFooter>
  <drawing r:id="rId2"/>
  <legacyDrawing r:id="rId3"/>
  <oleObjects>
    <mc:AlternateContent xmlns:mc="http://schemas.openxmlformats.org/markup-compatibility/2006">
      <mc:Choice Requires="x14">
        <oleObject progId="Visio.Drawing.11" shapeId="14337" r:id="rId4">
          <objectPr defaultSize="0" autoPict="0" r:id="rId5">
            <anchor moveWithCells="1" sizeWithCells="1">
              <from>
                <xdr:col>0</xdr:col>
                <xdr:colOff>0</xdr:colOff>
                <xdr:row>0</xdr:row>
                <xdr:rowOff>0</xdr:rowOff>
              </from>
              <to>
                <xdr:col>2</xdr:col>
                <xdr:colOff>438150</xdr:colOff>
                <xdr:row>2</xdr:row>
                <xdr:rowOff>266700</xdr:rowOff>
              </to>
            </anchor>
          </objectPr>
        </oleObject>
      </mc:Choice>
      <mc:Fallback>
        <oleObject progId="Visio.Drawing.11" shapeId="14337"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3d297c0-c70e-46b6-a031-5997e7be5348">
      <Terms xmlns="http://schemas.microsoft.com/office/infopath/2007/PartnerControls"/>
    </lcf76f155ced4ddcb4097134ff3c332f>
    <TaxCatchAll xmlns="aea7b0b2-80bf-485a-8a00-7696185f571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1B96A17FC1A7C4A854061881C2434EC" ma:contentTypeVersion="16" ma:contentTypeDescription="Create a new document." ma:contentTypeScope="" ma:versionID="5c181abe24596ea182d4ecc907c8dc53">
  <xsd:schema xmlns:xsd="http://www.w3.org/2001/XMLSchema" xmlns:xs="http://www.w3.org/2001/XMLSchema" xmlns:p="http://schemas.microsoft.com/office/2006/metadata/properties" xmlns:ns2="aea7b0b2-80bf-485a-8a00-7696185f5711" xmlns:ns3="33d297c0-c70e-46b6-a031-5997e7be5348" targetNamespace="http://schemas.microsoft.com/office/2006/metadata/properties" ma:root="true" ma:fieldsID="ef9b1b4ef20d4fb5e3e7dc06ade3f420" ns2:_="" ns3:_="">
    <xsd:import namespace="aea7b0b2-80bf-485a-8a00-7696185f5711"/>
    <xsd:import namespace="33d297c0-c70e-46b6-a031-5997e7be534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a7b0b2-80bf-485a-8a00-7696185f571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0e0a94f8-e79a-4aa2-bc66-fceb31429632}" ma:internalName="TaxCatchAll" ma:showField="CatchAllData" ma:web="aea7b0b2-80bf-485a-8a00-7696185f571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3d297c0-c70e-46b6-a031-5997e7be534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0E6461-1057-40BA-8CF9-333474F2C505}">
  <ds:schemaRefs>
    <ds:schemaRef ds:uri="http://schemas.microsoft.com/office/2006/metadata/properties"/>
    <ds:schemaRef ds:uri="http://schemas.microsoft.com/office/infopath/2007/PartnerControls"/>
    <ds:schemaRef ds:uri="33d297c0-c70e-46b6-a031-5997e7be5348"/>
    <ds:schemaRef ds:uri="aea7b0b2-80bf-485a-8a00-7696185f5711"/>
  </ds:schemaRefs>
</ds:datastoreItem>
</file>

<file path=customXml/itemProps2.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3.xml><?xml version="1.0" encoding="utf-8"?>
<ds:datastoreItem xmlns:ds="http://schemas.openxmlformats.org/officeDocument/2006/customXml" ds:itemID="{72F35903-8BE6-41C2-950D-628E9CD73D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a7b0b2-80bf-485a-8a00-7696185f5711"/>
    <ds:schemaRef ds:uri="33d297c0-c70e-46b6-a031-5997e7be53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ITP Register</vt:lpstr>
      <vt:lpstr>'ITP Cover Page'!Print_Area</vt:lpstr>
      <vt:lpstr>'ITP Master Body'!Print_Area</vt:lpstr>
      <vt:lpstr>'ITP Register'!Print_Area</vt:lpstr>
      <vt:lpstr>'ITP Master Body'!Print_Titles</vt:lpstr>
      <vt:lpstr>'ITP Register'!Print_Titles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Hennie Van der Walt</cp:lastModifiedBy>
  <cp:revision/>
  <dcterms:created xsi:type="dcterms:W3CDTF">2020-07-21T23:18:09Z</dcterms:created>
  <dcterms:modified xsi:type="dcterms:W3CDTF">2024-04-11T20:09:38Z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0x01010051B96A17FC1A7C4A854061881C2434EC</vt:lpwstr>
  </property>
  <property fmtid="{D5CDD505-2E9C-101B-9397-08002B2CF9AE}" pid="3" name="MediaServiceImageTags">
    <vt:lpwstr/>
  </property>
</Properties>
</file>