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ownergroup.sharepoint.com/sites/DNZIP_2021-10TeNgaeStage2/Shared Documents/11 QA QUALITY/QA5 ITPs/"/>
    </mc:Choice>
  </mc:AlternateContent>
  <xr:revisionPtr revIDLastSave="126" documentId="8_{00327029-6FCF-4072-9CF5-AD1843C4F8E5}" xr6:coauthVersionLast="47" xr6:coauthVersionMax="47" xr10:uidLastSave="{AD428C65-DB0F-47DA-AF3E-89A07B86C7AC}"/>
  <bookViews>
    <workbookView xWindow="28680" yWindow="-60" windowWidth="29040" windowHeight="15840" xr2:uid="{00000000-000D-0000-FFFF-FFFF00000000}"/>
  </bookViews>
  <sheets>
    <sheet name="CON" sheetId="1" r:id="rId1"/>
  </sheets>
  <definedNames>
    <definedName name="_xlnm.Print_Titles" localSheetId="0">CON!$1:$8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 l="1"/>
  <c r="A1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tc={730ECEB9-C039-42F9-963B-615DC4DB6820}</author>
    <author>tc={6FC46881-59AB-4A1D-87F8-AD99AE3EA5B9}</author>
    <author>tc={64CEBF2D-7BB1-414F-940C-E7ECBC013E64}</author>
    <author>tc={4A6B0B82-94C9-4ECC-8FB7-035F038316C8}</author>
    <author>tc={2CDD84C8-B06B-4CDE-BFC5-F543731E46D4}</author>
    <author>tc={CD9EE3AF-514B-413C-B5A5-F8ACC7F5BDE1}</author>
    <author>tc={AB8302E4-2CDF-4CA0-BD1F-A305ADF45D6E}</author>
    <author>tc={D9D292E0-010B-4946-9CF0-F7E057A1045E}</author>
  </authors>
  <commentList>
    <comment ref="G14" authorId="0" shapeId="0" xr:uid="{730ECEB9-C039-42F9-963B-615DC4DB6820}">
      <text>
        <t>[Threaded comment]
Your version of Excel allows you to read this threaded comment; however, any edits to it will get removed if the file is opened in a newer version of Excel. Learn more: https://go.microsoft.com/fwlink/?linkid=870924
Comment:
    Spec says 1500mm deep</t>
      </text>
    </comment>
    <comment ref="G15" authorId="1" shapeId="0" xr:uid="{6FC46881-59AB-4A1D-87F8-AD99AE3EA5B9}">
      <text>
        <t>[Threaded comment]
Your version of Excel allows you to read this threaded comment; however, any edits to it will get removed if the file is opened in a newer version of Excel. Learn more: https://go.microsoft.com/fwlink/?linkid=870924
Comment:
    Grade 500E Mild Steel</t>
      </text>
    </comment>
    <comment ref="G17" authorId="2" shapeId="0" xr:uid="{64CEBF2D-7BB1-414F-940C-E7ECBC013E64}">
      <text>
        <t>[Threaded comment]
Your version of Excel allows you to read this threaded comment; however, any edits to it will get removed if the file is opened in a newer version of Excel. Learn more: https://go.microsoft.com/fwlink/?linkid=870924
Comment:
    Missing Engineer approval of concrete mix
Missing minimum cover</t>
      </text>
    </comment>
    <comment ref="G19" authorId="3" shapeId="0" xr:uid="{4A6B0B82-94C9-4ECC-8FB7-035F038316C8}">
      <text>
        <t>[Threaded comment]
Your version of Excel allows you to read this threaded comment; however, any edits to it will get removed if the file is opened in a newer version of Excel. Learn more: https://go.microsoft.com/fwlink/?linkid=870924
Comment:
    Grade 500E Mild Steel</t>
      </text>
    </comment>
    <comment ref="J19" authorId="4" shapeId="0" xr:uid="{2CDD84C8-B06B-4CDE-BFC5-F543731E46D4}">
      <text>
        <t>[Threaded comment]
Your version of Excel allows you to read this threaded comment; however, any edits to it will get removed if the file is opened in a newer version of Excel. Learn more: https://go.microsoft.com/fwlink/?linkid=870924
Comment:
    &lt;Missing the requirement to scabble the interface between the base and the stem with Type B construction Joint to NZS3109</t>
      </text>
    </comment>
    <comment ref="G21" authorId="5" shapeId="0" xr:uid="{CD9EE3AF-514B-413C-B5A5-F8ACC7F5BDE1}">
      <text>
        <t>[Threaded comment]
Your version of Excel allows you to read this threaded comment; however, any edits to it will get removed if the file is opened in a newer version of Excel. Learn more: https://go.microsoft.com/fwlink/?linkid=870924
Comment:
    Spacing is inconsistent with formwork length (6m)</t>
      </text>
    </comment>
    <comment ref="G23" authorId="6" shapeId="0" xr:uid="{AB8302E4-2CDF-4CA0-BD1F-A305ADF45D6E}">
      <text>
        <t>[Threaded comment]
Your version of Excel allows you to read this threaded comment; however, any edits to it will get removed if the file is opened in a newer version of Excel. Learn more: https://go.microsoft.com/fwlink/?linkid=870924
Comment:
    Missing Engineer approval of concrete mix
Missing minimum cover</t>
      </text>
    </comment>
    <comment ref="G26" authorId="7" shapeId="0" xr:uid="{D9D292E0-010B-4946-9CF0-F7E057A1045E}">
      <text>
        <t>[Threaded comment]
Your version of Excel allows you to read this threaded comment; however, any edits to it will get removed if the file is opened in a newer version of Excel. Learn more: https://go.microsoft.com/fwlink/?linkid=870924
Comment:
    Spec says 1500mm deep</t>
      </text>
    </comment>
  </commentList>
</comments>
</file>

<file path=xl/sharedStrings.xml><?xml version="1.0" encoding="utf-8"?>
<sst xmlns="http://schemas.openxmlformats.org/spreadsheetml/2006/main" count="215" uniqueCount="137">
  <si>
    <t xml:space="preserve">    </t>
  </si>
  <si>
    <t>ROBINSON
CONTRACTORS
Ltd</t>
  </si>
  <si>
    <t>INSPECTION AND TEST PLAN</t>
  </si>
  <si>
    <t>Project: NZTA 5363 CIP SH30 Te Ngae Road Corridor-Iles Rd to Coulter Rd</t>
  </si>
  <si>
    <t>Prepared By: Downer New Zealand</t>
  </si>
  <si>
    <t>Client: NZTA</t>
  </si>
  <si>
    <t xml:space="preserve">Approved By: </t>
  </si>
  <si>
    <t>Item</t>
  </si>
  <si>
    <t>Task/Activity/Description</t>
  </si>
  <si>
    <t>Inspection/Test</t>
  </si>
  <si>
    <t>Acceptance Criteria</t>
  </si>
  <si>
    <t>Record documents</t>
  </si>
  <si>
    <t>Responsibility</t>
  </si>
  <si>
    <t>Comments</t>
  </si>
  <si>
    <t xml:space="preserve">Checked by </t>
  </si>
  <si>
    <t>Detail of Activity</t>
  </si>
  <si>
    <t>Action
(Hold, Monitor, Witness)</t>
  </si>
  <si>
    <t>Minimum Test Frequency
(Lot =  1 day’s production or 2,500m2)</t>
  </si>
  <si>
    <t>Inspection / 
Test method</t>
  </si>
  <si>
    <t>Engineer</t>
  </si>
  <si>
    <t>Contractor</t>
  </si>
  <si>
    <t>Date</t>
  </si>
  <si>
    <t>Setout, Materials and Preparation</t>
  </si>
  <si>
    <t>Survey Set Out</t>
  </si>
  <si>
    <t>W</t>
  </si>
  <si>
    <t>Visual Inspection</t>
  </si>
  <si>
    <t>Contractor's site diary and/or photos</t>
  </si>
  <si>
    <t>Setout location prior to commencing works.</t>
  </si>
  <si>
    <t>Materials Approvals</t>
  </si>
  <si>
    <t>M</t>
  </si>
  <si>
    <t>Review</t>
  </si>
  <si>
    <t>H</t>
  </si>
  <si>
    <t>In Eight record</t>
  </si>
  <si>
    <t>Close Out</t>
  </si>
  <si>
    <t>Collate above documentation</t>
  </si>
  <si>
    <t>Document review</t>
  </si>
  <si>
    <t>Each ITP</t>
  </si>
  <si>
    <t>All above documentation is shown as attached to this work pack.</t>
  </si>
  <si>
    <t>As-built drawings</t>
  </si>
  <si>
    <t>Survey</t>
  </si>
  <si>
    <t>At completion of construction</t>
  </si>
  <si>
    <t>Asbuilts  reviewed and submitted</t>
  </si>
  <si>
    <t>Client Final Inspection - the signature below verifies that this ITP has been completed in accordance with NZTA Specifications and verifies lot compliance.</t>
  </si>
  <si>
    <t>Hold Point</t>
  </si>
  <si>
    <t>Work Shall not proceed past the HP until released by the Eng. Rep.</t>
  </si>
  <si>
    <t>Contractor's Rep Name:_____________________________________________</t>
  </si>
  <si>
    <t>Signature:____________________________________</t>
  </si>
  <si>
    <t>Date: _____________________________</t>
  </si>
  <si>
    <t>Witness Point</t>
  </si>
  <si>
    <t>An Inspection which must be witnessed by the Eng. Rep.</t>
  </si>
  <si>
    <t>BBO Engineers Rep Name:____________________________________</t>
  </si>
  <si>
    <t>Monitor Point</t>
  </si>
  <si>
    <t>Intermittent monitoring of any stage of the work in progress by the Eng. Rep.</t>
  </si>
  <si>
    <t>QC Sheets</t>
  </si>
  <si>
    <t>All concrete orders</t>
  </si>
  <si>
    <t>Concrete Dockets</t>
  </si>
  <si>
    <t>Once for each material</t>
  </si>
  <si>
    <t>Quarry Testing Data</t>
  </si>
  <si>
    <t>Engineer's Acceptance</t>
  </si>
  <si>
    <t>InEight Records</t>
  </si>
  <si>
    <t>All areas</t>
  </si>
  <si>
    <t>Finish / Joints</t>
  </si>
  <si>
    <t>Walls</t>
  </si>
  <si>
    <t>GPS Setout of the Retaining wall as per the construction drawings.</t>
  </si>
  <si>
    <t>Length of the retaining wall</t>
  </si>
  <si>
    <t>Smooth, off shutter finish. Cut joints as appropriate.</t>
  </si>
  <si>
    <t>Every 5m section</t>
  </si>
  <si>
    <t>As per drawing</t>
  </si>
  <si>
    <t>Formwork</t>
  </si>
  <si>
    <t>Every 5m</t>
  </si>
  <si>
    <t>Length of wall</t>
  </si>
  <si>
    <t>Backfill</t>
  </si>
  <si>
    <t>Contractor/
Engineer</t>
  </si>
  <si>
    <t xml:space="preserve">Concrete  </t>
  </si>
  <si>
    <t>Concrete</t>
  </si>
  <si>
    <t>ALL CONCRETE USED SHALL ATTAIN 25MPa COMPRESSIVE STRENGTH AT 28 DAYS CURE.
ALL CONCRETE USED SHALL COMPLY WITH THE REQUIREMENTS FOR EXPOSURE CLASS XA2.
THE CONTRACTOR SHALL PROVIDE THE CONCRETE MIX DESIGN FOR THE APPROVAL OF THE
ENGINEER PRIOR TO THE COMMENCEMENT OF ANY CONCRETE WORKS</t>
  </si>
  <si>
    <t>Bases, Footings and/or Toes</t>
  </si>
  <si>
    <t>FORMWORK SUPPLIED BY DOKA</t>
  </si>
  <si>
    <t>Specification: 600 - Structural concrete</t>
  </si>
  <si>
    <t xml:space="preserve">
H</t>
  </si>
  <si>
    <t>Reinforcing
WSP INSPECTION</t>
  </si>
  <si>
    <t xml:space="preserve">
M
H
</t>
  </si>
  <si>
    <t xml:space="preserve">
</t>
  </si>
  <si>
    <t xml:space="preserve">ALL CONCRETE USED SHALL ATTAIN 25MPa COMPRESSIVE STRENGTH AT 28 DAYS CURE.
ALL CONCRETE USED SHALL COMPLY WITH THE REQUIREMENTS FOR EXPOSURE CLASS XA2.
</t>
  </si>
  <si>
    <t>Installation of subsoil drain</t>
  </si>
  <si>
    <t>ALL REINFORCING BARS SHALL BE OF GRADE 500E MILD STEEL.
MINIMUM REINFORCING LAP LENGTHS SHALL BE 550mm FOR HD12 BARS AND 800mm FOR HD16 BARS
UNLESS NOTED OTHERWISE ON THE DRAWINGS.</t>
  </si>
  <si>
    <t>ALL REINFORCING BARS SHALL BE OF GRADE 500E MILD STEEL.
MINIMUM REINFORCING LAP LENGTHS SHALL BE 550mm FOR HD12 BARS AND 800mm FOR HD16 BARS
UNLESS NOTED OTHERWISE ON THE DRAWINGS.
MINIMUM REINFORCING LAP LENGTHS SHALL BE 550mm FOR HD12 BARS AND 800mm FOR HD16 BARS UNLESS NOTED OTHERWISE ON THE DRAWINGS.</t>
  </si>
  <si>
    <t>R20 DOWEL 450 LONG AT 300 CENTRES 
CONTROL JOINTS SHALL BE KEY JOINTS SPACED AT MAXIMUM 6.1m INTERVALS OR A SUITABLE LESSER LENGTH IF REQUIRED</t>
  </si>
  <si>
    <t>Head Contractor                                      Subcontractor</t>
  </si>
  <si>
    <t>Survey Report</t>
  </si>
  <si>
    <t>Drainage</t>
  </si>
  <si>
    <t>Asbuilts to be submitted at the completion of construction, information to be captured</t>
  </si>
  <si>
    <t>Construction and Finishing</t>
  </si>
  <si>
    <t>Concrete strength 25MPa at 28 days
Mix design to be approved by the Engineer
Minimum cover to reinforcing for walls and footings 75mm unless noted otherwise</t>
  </si>
  <si>
    <t>Every 300mm centres</t>
  </si>
  <si>
    <t>Scabble or green cut interface in accordance
with Type B construction joint to NZS 3109
For joints, the surface of the concrete may be prepared by green cutting (using high velocity air/water jets or vigorous wire brush) to remove all laitance and inferior surface concrete after the concrete has hardened sufficiently to prevent loosening of any aggregate which is not removed.</t>
  </si>
  <si>
    <t>Construction Process: Concrete Works - Motion Culvert Retaining Wall</t>
  </si>
  <si>
    <t xml:space="preserve">Dowels
</t>
  </si>
  <si>
    <t>Self Compacting concrete</t>
  </si>
  <si>
    <t xml:space="preserve">RIP RAP </t>
  </si>
  <si>
    <t>Rip Rap construction at outfall</t>
  </si>
  <si>
    <t>Raft Reinforcement</t>
  </si>
  <si>
    <t>Whole length</t>
  </si>
  <si>
    <t xml:space="preserve">RAFT SHALL CONSIST OF A 0.9m-DEEP UNDERCUT. A
LAYER OF GEOTEXTILE BIDIM A29 OR AN APPROVED
EQUIVALENT SHOULD BE LAID ON THE EXPOSED
SUBGRADE. LAY AND COMPACT GRANULAR
MATERIAL (GAP65). COMPACTED TO 95% OF THE
MDD.
</t>
  </si>
  <si>
    <t>THE RAFT SHALL BE REINFORCED WITH GEOGRID
(DURAFORCE 40/40 OR APPROVED EQUIVALENT) PLACED
AT THE DEPTHS OF 0.3m AND 0.6m AND 0.9 WITHIN THE
UNDERCUT.</t>
  </si>
  <si>
    <t>THE RIP RAP  SHALL BE CONSTRUCTED MINIMUM 250MM THICK ON GEOTEXTILE - BIDIM 29 OR SIMILAR</t>
  </si>
  <si>
    <t>As per Detail A on drawing C01</t>
  </si>
  <si>
    <t>Concrete Dockets/ QC Sheets</t>
  </si>
  <si>
    <t>Void filler between existing culverts and new precast culvert</t>
  </si>
  <si>
    <t>Submit testing data fir the following materials: 
   - GAP 40
   - GAP 20
   - GAP 65
   - Hardfill
   - Rip Rap (dump rock)</t>
  </si>
  <si>
    <t>Raft Construction (GAP65)</t>
  </si>
  <si>
    <t>Length of Wall</t>
  </si>
  <si>
    <t>Stainless Steel Connector Plates</t>
  </si>
  <si>
    <t xml:space="preserve">Connect new precast culvert to existing culvert </t>
  </si>
  <si>
    <t>Per Plate</t>
  </si>
  <si>
    <t>Site Records</t>
  </si>
  <si>
    <t>Connect new precast culvert to existing culvert using 400mm x 150mm x 6mm thick stainless steel plates with 4 x M20 Stainless Steel Bolts</t>
  </si>
  <si>
    <t xml:space="preserve">
Backfill behind wall with Hardfill
</t>
  </si>
  <si>
    <t xml:space="preserve">100Ø PERFORATED SUBSOIL DRAIN WITH 40/20 DRAINAGE AGGREGATE WRAPPED
IN GEOTEXTILE OF STRENGTH CLASS B AND FILTRATION CLASS 2 </t>
  </si>
  <si>
    <t>QC Sheets/ Site Records</t>
  </si>
  <si>
    <t>Project Number - DN1203</t>
  </si>
  <si>
    <t>Date submitted: 10 March 2024</t>
  </si>
  <si>
    <t>Backfill behind wall - GAP40</t>
  </si>
  <si>
    <t xml:space="preserve">2.2. </t>
  </si>
  <si>
    <t>2.3.</t>
  </si>
  <si>
    <t>2.4.</t>
  </si>
  <si>
    <t>2.5.</t>
  </si>
  <si>
    <t>2.6.</t>
  </si>
  <si>
    <t>2.7.</t>
  </si>
  <si>
    <t>2.8.</t>
  </si>
  <si>
    <t>2.9.</t>
  </si>
  <si>
    <t>2.11.</t>
  </si>
  <si>
    <t>2.10.</t>
  </si>
  <si>
    <t>2.12.</t>
  </si>
  <si>
    <t>2.13.</t>
  </si>
  <si>
    <t>2.14.</t>
  </si>
  <si>
    <t>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</si>
</sst>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6" x14ac:knownFonts="1">
    <font>
      <sz val="11"/>
      <color theme="1"/>
      <name val="Calibri"/>
      <family val="2"/>
      <scheme val="minor"/>
    </font>
    <font>
      <sz val="10"/>
      <color theme="1"/>
      <name val="Candara"/>
      <family val="2"/>
    </font>
    <font>
      <sz val="10"/>
      <color rgb="FFFF0000"/>
      <name val="Candara"/>
      <family val="2"/>
    </font>
    <font>
      <b/>
      <sz val="10"/>
      <color theme="0"/>
      <name val="Candara"/>
      <family val="2"/>
    </font>
    <font>
      <sz val="10"/>
      <name val="Candara"/>
      <family val="2"/>
    </font>
    <font>
      <strike/>
      <sz val="10"/>
      <color theme="1"/>
      <name val="Candara"/>
      <family val="2"/>
    </font>
  </fonts>
  <fills count="6">
    <fill>
      <patternFill patternType="none"/>
    </fill>
    <fill>
      <patternFill patternType="gray125"/>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s>
  <borders count="41">
    <border>
      <left/>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indexed="64"/>
      </left>
      <right style="thin">
        <color indexed="64"/>
      </right>
      <top style="thin">
        <color indexed="64"/>
      </top>
      <bottom style="thin">
        <color indexed="64"/>
      </bottom>
      <diagonal/>
    </border>
    <border>
      <left style="thin">
        <color theme="1" tint="0.24994659260841701"/>
      </left>
      <right/>
      <top style="thin">
        <color theme="1" tint="0.24994659260841701"/>
      </top>
      <bottom/>
      <diagonal/>
    </border>
    <border>
      <left/>
      <right style="thin">
        <color theme="1" tint="0.24994659260841701"/>
      </right>
      <top style="thin">
        <color theme="1" tint="0.24994659260841701"/>
      </top>
      <bottom style="thin">
        <color theme="1" tint="0.2499465926084170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tint="0.24994659260841701"/>
      </left>
      <right style="thin">
        <color theme="1" tint="0.24994659260841701"/>
      </right>
      <top/>
      <bottom style="thin">
        <color theme="1" tint="0.24994659260841701"/>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bottom/>
      <diagonal/>
    </border>
    <border>
      <left style="thin">
        <color theme="1" tint="0.24994659260841701"/>
      </left>
      <right/>
      <top/>
      <bottom style="thin">
        <color theme="1" tint="0.24994659260841701"/>
      </bottom>
      <diagonal/>
    </border>
    <border>
      <left/>
      <right style="medium">
        <color indexed="64"/>
      </right>
      <top style="medium">
        <color indexed="64"/>
      </top>
      <bottom/>
      <diagonal/>
    </border>
    <border>
      <left/>
      <right style="thin">
        <color theme="1" tint="0.24994659260841701"/>
      </right>
      <top style="thin">
        <color theme="1" tint="0.24994659260841701"/>
      </top>
      <bottom/>
      <diagonal/>
    </border>
    <border>
      <left style="medium">
        <color indexed="64"/>
      </left>
      <right style="thin">
        <color theme="1" tint="0.24994659260841701"/>
      </right>
      <top style="medium">
        <color indexed="64"/>
      </top>
      <bottom style="thin">
        <color theme="1" tint="0.24994659260841701"/>
      </bottom>
      <diagonal/>
    </border>
    <border>
      <left style="thin">
        <color theme="1" tint="0.24994659260841701"/>
      </left>
      <right style="thin">
        <color theme="1" tint="0.24994659260841701"/>
      </right>
      <top style="medium">
        <color indexed="64"/>
      </top>
      <bottom style="thin">
        <color theme="1" tint="0.24994659260841701"/>
      </bottom>
      <diagonal/>
    </border>
    <border>
      <left style="thin">
        <color theme="1" tint="0.24994659260841701"/>
      </left>
      <right style="medium">
        <color indexed="64"/>
      </right>
      <top style="medium">
        <color indexed="64"/>
      </top>
      <bottom style="thin">
        <color theme="1" tint="0.24994659260841701"/>
      </bottom>
      <diagonal/>
    </border>
    <border>
      <left style="medium">
        <color indexed="64"/>
      </left>
      <right style="thin">
        <color theme="1" tint="0.24994659260841701"/>
      </right>
      <top style="thin">
        <color theme="1" tint="0.24994659260841701"/>
      </top>
      <bottom style="thin">
        <color theme="1" tint="0.24994659260841701"/>
      </bottom>
      <diagonal/>
    </border>
    <border>
      <left style="thin">
        <color theme="1" tint="0.24994659260841701"/>
      </left>
      <right style="medium">
        <color indexed="64"/>
      </right>
      <top style="thin">
        <color theme="1" tint="0.24994659260841701"/>
      </top>
      <bottom style="thin">
        <color theme="1" tint="0.24994659260841701"/>
      </bottom>
      <diagonal/>
    </border>
    <border>
      <left style="thin">
        <color indexed="64"/>
      </left>
      <right style="medium">
        <color indexed="64"/>
      </right>
      <top style="thin">
        <color indexed="64"/>
      </top>
      <bottom style="thin">
        <color indexed="64"/>
      </bottom>
      <diagonal/>
    </border>
    <border>
      <left style="medium">
        <color indexed="64"/>
      </left>
      <right/>
      <top style="thin">
        <color theme="1" tint="0.24994659260841701"/>
      </top>
      <bottom style="thin">
        <color theme="1" tint="0.24994659260841701"/>
      </bottom>
      <diagonal/>
    </border>
    <border>
      <left style="thin">
        <color theme="1" tint="0.24994659260841701"/>
      </left>
      <right style="medium">
        <color indexed="64"/>
      </right>
      <top/>
      <bottom style="thin">
        <color theme="1" tint="0.24994659260841701"/>
      </bottom>
      <diagonal/>
    </border>
    <border>
      <left style="thin">
        <color indexed="64"/>
      </left>
      <right style="medium">
        <color indexed="64"/>
      </right>
      <top style="thin">
        <color indexed="64"/>
      </top>
      <bottom/>
      <diagonal/>
    </border>
    <border>
      <left/>
      <right style="thin">
        <color theme="1" tint="0.24994659260841701"/>
      </right>
      <top/>
      <bottom style="thin">
        <color theme="1" tint="0.24994659260841701"/>
      </bottom>
      <diagonal/>
    </border>
    <border>
      <left style="thin">
        <color indexed="64"/>
      </left>
      <right style="medium">
        <color indexed="64"/>
      </right>
      <top/>
      <bottom style="thin">
        <color indexed="64"/>
      </bottom>
      <diagonal/>
    </border>
    <border>
      <left style="medium">
        <color indexed="64"/>
      </left>
      <right style="thin">
        <color theme="1" tint="0.24994659260841701"/>
      </right>
      <top style="thin">
        <color theme="1" tint="0.24994659260841701"/>
      </top>
      <bottom/>
      <diagonal/>
    </border>
    <border>
      <left style="medium">
        <color indexed="64"/>
      </left>
      <right/>
      <top style="thin">
        <color theme="1" tint="0.24994659260841701"/>
      </top>
      <bottom/>
      <diagonal/>
    </border>
    <border>
      <left/>
      <right/>
      <top/>
      <bottom style="thin">
        <color theme="1" tint="0.24994659260841701"/>
      </bottom>
      <diagonal/>
    </border>
    <border>
      <left/>
      <right style="thin">
        <color theme="1" tint="0.24994659260841701"/>
      </right>
      <top/>
      <bottom/>
      <diagonal/>
    </border>
    <border>
      <left style="thin">
        <color indexed="64"/>
      </left>
      <right style="medium">
        <color indexed="64"/>
      </right>
      <top/>
      <bottom/>
      <diagonal/>
    </border>
    <border>
      <left style="medium">
        <color indexed="64"/>
      </left>
      <right/>
      <top/>
      <bottom style="thin">
        <color theme="1" tint="0.24994659260841701"/>
      </bottom>
      <diagonal/>
    </border>
  </borders>
  <cellStyleXfs count="1">
    <xf numFmtId="0" fontId="0" fillId="0" borderId="0"/>
  </cellStyleXfs>
  <cellXfs count="127">
    <xf numFmtId="0" fontId="0" fillId="0" borderId="0" xfId="0"/>
    <xf numFmtId="0" fontId="1" fillId="0" borderId="0" xfId="0" applyFont="1"/>
    <xf numFmtId="0" fontId="3" fillId="2" borderId="1" xfId="0" applyFont="1" applyFill="1" applyBorder="1" applyAlignment="1">
      <alignment horizontal="center" vertical="center" textRotation="90"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textRotation="90" wrapText="1"/>
    </xf>
    <xf numFmtId="0" fontId="1" fillId="4" borderId="2"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vertical="center" wrapText="1"/>
    </xf>
    <xf numFmtId="0" fontId="4" fillId="4" borderId="2" xfId="0" applyFont="1" applyFill="1" applyBorder="1" applyAlignment="1">
      <alignment vertical="center" wrapText="1"/>
    </xf>
    <xf numFmtId="0" fontId="1" fillId="5" borderId="1" xfId="0" applyFont="1" applyFill="1" applyBorder="1" applyAlignment="1">
      <alignment vertical="center" wrapText="1"/>
    </xf>
    <xf numFmtId="0" fontId="1" fillId="0" borderId="1" xfId="0" applyFont="1" applyBorder="1" applyAlignment="1">
      <alignment vertical="center" wrapText="1"/>
    </xf>
    <xf numFmtId="0" fontId="1" fillId="0" borderId="4" xfId="0" applyFont="1" applyBorder="1" applyAlignment="1">
      <alignment vertical="center" wrapText="1"/>
    </xf>
    <xf numFmtId="0" fontId="1" fillId="4" borderId="6" xfId="0" applyFont="1" applyFill="1" applyBorder="1" applyAlignment="1">
      <alignment horizontal="left" vertical="center" wrapText="1"/>
    </xf>
    <xf numFmtId="0" fontId="1" fillId="0" borderId="10" xfId="0" applyFont="1" applyBorder="1"/>
    <xf numFmtId="0" fontId="1" fillId="0" borderId="11" xfId="0" applyFont="1" applyBorder="1"/>
    <xf numFmtId="0" fontId="1" fillId="0" borderId="12" xfId="0" applyFont="1" applyBorder="1"/>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6" xfId="0" applyFont="1" applyBorder="1" applyAlignment="1">
      <alignment horizontal="left" vertical="center" wrapText="1"/>
    </xf>
    <xf numFmtId="0" fontId="1" fillId="0" borderId="0" xfId="0" applyFont="1" applyAlignment="1">
      <alignment horizontal="left"/>
    </xf>
    <xf numFmtId="0" fontId="1" fillId="0" borderId="19" xfId="0" applyFont="1" applyBorder="1"/>
    <xf numFmtId="0" fontId="1" fillId="0" borderId="17" xfId="0" applyFont="1" applyBorder="1"/>
    <xf numFmtId="0" fontId="1" fillId="0" borderId="2" xfId="0" applyFont="1" applyBorder="1" applyAlignment="1">
      <alignment vertical="center" wrapText="1"/>
    </xf>
    <xf numFmtId="0" fontId="5" fillId="5" borderId="1" xfId="0" applyFont="1" applyFill="1" applyBorder="1" applyAlignment="1">
      <alignment vertical="center" wrapText="1"/>
    </xf>
    <xf numFmtId="0" fontId="5" fillId="0" borderId="0" xfId="0" applyFont="1"/>
    <xf numFmtId="0" fontId="1" fillId="0" borderId="4" xfId="0" applyFont="1" applyBorder="1" applyAlignment="1">
      <alignment horizontal="center" vertical="center" wrapText="1"/>
    </xf>
    <xf numFmtId="0" fontId="5" fillId="4" borderId="2"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5" borderId="4" xfId="0" applyFont="1" applyFill="1" applyBorder="1" applyAlignment="1">
      <alignment vertical="center" wrapText="1"/>
    </xf>
    <xf numFmtId="0" fontId="1" fillId="4" borderId="0" xfId="0" applyFont="1" applyFill="1" applyAlignment="1">
      <alignment horizontal="center" vertical="center" wrapText="1"/>
    </xf>
    <xf numFmtId="0" fontId="4" fillId="4" borderId="2" xfId="0" quotePrefix="1" applyFont="1" applyFill="1" applyBorder="1" applyAlignment="1">
      <alignment vertical="center" wrapText="1"/>
    </xf>
    <xf numFmtId="0" fontId="1" fillId="0" borderId="7" xfId="0" applyFont="1" applyBorder="1" applyAlignment="1">
      <alignment horizontal="left" vertical="center" wrapText="1"/>
    </xf>
    <xf numFmtId="0" fontId="4" fillId="0" borderId="2" xfId="0" applyFont="1" applyBorder="1" applyAlignment="1">
      <alignment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3" borderId="7" xfId="0" applyFont="1" applyFill="1" applyBorder="1" applyAlignment="1">
      <alignment horizontal="center" vertical="center" textRotation="90" wrapText="1"/>
    </xf>
    <xf numFmtId="0" fontId="1" fillId="0" borderId="0" xfId="0" applyFont="1" applyAlignment="1">
      <alignment horizontal="left" vertical="center" wrapText="1"/>
    </xf>
    <xf numFmtId="0" fontId="1" fillId="0" borderId="12" xfId="0" applyFont="1" applyBorder="1" applyAlignment="1">
      <alignment horizontal="left" vertical="center"/>
    </xf>
    <xf numFmtId="0" fontId="1" fillId="0" borderId="22" xfId="0" applyFont="1" applyBorder="1" applyAlignment="1">
      <alignment horizontal="left" vertical="center"/>
    </xf>
    <xf numFmtId="0" fontId="1" fillId="0" borderId="16" xfId="0" applyFont="1" applyBorder="1"/>
    <xf numFmtId="0" fontId="1" fillId="0" borderId="18" xfId="0" applyFont="1" applyBorder="1"/>
    <xf numFmtId="0" fontId="1" fillId="0" borderId="23" xfId="0" applyFont="1" applyBorder="1" applyAlignment="1">
      <alignment horizontal="center" vertical="center" wrapText="1"/>
    </xf>
    <xf numFmtId="0" fontId="1" fillId="0" borderId="6" xfId="0" applyFont="1" applyBorder="1" applyAlignment="1">
      <alignment vertical="center" wrapText="1"/>
    </xf>
    <xf numFmtId="0" fontId="3" fillId="2" borderId="28" xfId="0" applyFont="1" applyFill="1" applyBorder="1" applyAlignment="1">
      <alignment horizontal="center" vertical="center" textRotation="90" wrapText="1"/>
    </xf>
    <xf numFmtId="0" fontId="3" fillId="3" borderId="28" xfId="0" applyFont="1" applyFill="1" applyBorder="1" applyAlignment="1">
      <alignment horizontal="center" vertical="center" textRotation="90" wrapText="1"/>
    </xf>
    <xf numFmtId="164" fontId="4" fillId="4" borderId="29" xfId="0" applyNumberFormat="1" applyFont="1" applyFill="1" applyBorder="1" applyAlignment="1">
      <alignment vertical="center" wrapText="1"/>
    </xf>
    <xf numFmtId="0" fontId="5" fillId="4" borderId="29" xfId="0" applyFont="1" applyFill="1" applyBorder="1" applyAlignment="1">
      <alignment horizontal="left" vertical="center" wrapText="1"/>
    </xf>
    <xf numFmtId="0" fontId="3" fillId="3" borderId="27" xfId="0" applyFont="1" applyFill="1" applyBorder="1" applyAlignment="1">
      <alignment horizontal="center" vertical="center" wrapText="1"/>
    </xf>
    <xf numFmtId="0" fontId="1" fillId="4" borderId="29" xfId="0" applyFont="1" applyFill="1" applyBorder="1" applyAlignment="1">
      <alignment vertical="center" wrapText="1"/>
    </xf>
    <xf numFmtId="0" fontId="3" fillId="3" borderId="31" xfId="0" applyFont="1" applyFill="1" applyBorder="1" applyAlignment="1">
      <alignment horizontal="center" vertical="center" textRotation="90" wrapText="1"/>
    </xf>
    <xf numFmtId="164" fontId="1" fillId="0" borderId="28" xfId="0" applyNumberFormat="1" applyFont="1" applyBorder="1" applyAlignment="1">
      <alignmen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23" xfId="0" applyFont="1" applyBorder="1" applyAlignment="1">
      <alignment vertical="center" wrapText="1"/>
    </xf>
    <xf numFmtId="0" fontId="1" fillId="0" borderId="5" xfId="0" applyFont="1" applyBorder="1" applyAlignment="1">
      <alignment vertical="center" wrapText="1"/>
    </xf>
    <xf numFmtId="0" fontId="4" fillId="4" borderId="5" xfId="0" applyFont="1" applyFill="1" applyBorder="1" applyAlignment="1">
      <alignment vertical="center" wrapText="1"/>
    </xf>
    <xf numFmtId="0" fontId="1" fillId="4" borderId="5" xfId="0" applyFont="1" applyFill="1" applyBorder="1" applyAlignment="1">
      <alignment vertical="center" wrapText="1"/>
    </xf>
    <xf numFmtId="0" fontId="1" fillId="5" borderId="23" xfId="0" applyFont="1" applyFill="1" applyBorder="1" applyAlignment="1">
      <alignment vertical="center" wrapText="1"/>
    </xf>
    <xf numFmtId="0" fontId="1" fillId="4" borderId="32" xfId="0" applyFont="1" applyFill="1" applyBorder="1" applyAlignment="1">
      <alignment vertical="center" wrapText="1"/>
    </xf>
    <xf numFmtId="0" fontId="1" fillId="4" borderId="6" xfId="0" applyFont="1" applyFill="1" applyBorder="1" applyAlignment="1">
      <alignment vertical="center" wrapText="1"/>
    </xf>
    <xf numFmtId="0" fontId="1" fillId="5" borderId="33" xfId="0" applyFont="1" applyFill="1" applyBorder="1" applyAlignment="1">
      <alignment vertical="center" wrapText="1"/>
    </xf>
    <xf numFmtId="0" fontId="1" fillId="4" borderId="34" xfId="0" applyFont="1" applyFill="1" applyBorder="1" applyAlignment="1">
      <alignment vertical="center" wrapText="1"/>
    </xf>
    <xf numFmtId="0" fontId="1" fillId="5" borderId="2" xfId="0" applyFont="1" applyFill="1" applyBorder="1" applyAlignment="1">
      <alignment vertical="center" wrapText="1"/>
    </xf>
    <xf numFmtId="0" fontId="1" fillId="0" borderId="2" xfId="0" applyFont="1" applyBorder="1" applyAlignment="1">
      <alignment vertical="center"/>
    </xf>
    <xf numFmtId="0" fontId="4" fillId="0" borderId="27"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5" xfId="0" applyFont="1" applyBorder="1" applyAlignment="1">
      <alignment horizontal="center" vertical="center" wrapText="1"/>
    </xf>
    <xf numFmtId="0" fontId="4" fillId="0" borderId="2" xfId="0" applyFont="1" applyBorder="1" applyAlignment="1">
      <alignment horizontal="center" vertical="center" wrapText="1"/>
    </xf>
    <xf numFmtId="0" fontId="1" fillId="0" borderId="2" xfId="0" applyFont="1" applyBorder="1" applyAlignment="1">
      <alignment horizontal="center" vertical="center"/>
    </xf>
    <xf numFmtId="0" fontId="4" fillId="0" borderId="36" xfId="0" applyFont="1" applyBorder="1" applyAlignment="1">
      <alignment horizontal="center" vertical="center" wrapText="1"/>
    </xf>
    <xf numFmtId="0" fontId="4" fillId="0" borderId="5" xfId="0" applyFont="1" applyBorder="1" applyAlignment="1">
      <alignment vertical="center" wrapText="1"/>
    </xf>
    <xf numFmtId="0" fontId="1" fillId="0" borderId="2" xfId="0" applyFont="1" applyBorder="1" applyAlignment="1">
      <alignment horizontal="left" vertical="center"/>
    </xf>
    <xf numFmtId="2" fontId="4" fillId="0" borderId="30" xfId="0" applyNumberFormat="1" applyFont="1" applyBorder="1" applyAlignment="1">
      <alignment horizontal="center" vertical="center" wrapText="1"/>
    </xf>
    <xf numFmtId="0" fontId="4" fillId="0" borderId="37" xfId="0" applyFont="1" applyBorder="1" applyAlignment="1">
      <alignment horizontal="center" vertical="center" wrapText="1"/>
    </xf>
    <xf numFmtId="0" fontId="1" fillId="0" borderId="5" xfId="0" applyFont="1" applyBorder="1" applyAlignment="1">
      <alignment horizontal="left" vertical="center"/>
    </xf>
    <xf numFmtId="0" fontId="1" fillId="5" borderId="3" xfId="0" applyFont="1" applyFill="1" applyBorder="1" applyAlignment="1">
      <alignment vertical="center" wrapText="1"/>
    </xf>
    <xf numFmtId="164" fontId="4" fillId="4" borderId="32" xfId="0" applyNumberFormat="1" applyFont="1" applyFill="1" applyBorder="1" applyAlignment="1">
      <alignment vertical="center" wrapText="1"/>
    </xf>
    <xf numFmtId="0" fontId="3" fillId="3" borderId="7" xfId="0" applyFont="1" applyFill="1" applyBorder="1" applyAlignment="1">
      <alignment horizontal="center" vertical="center" wrapText="1"/>
    </xf>
    <xf numFmtId="164" fontId="4" fillId="4" borderId="2" xfId="0" applyNumberFormat="1" applyFont="1" applyFill="1" applyBorder="1" applyAlignment="1">
      <alignment vertical="center" wrapText="1"/>
    </xf>
    <xf numFmtId="0" fontId="1" fillId="5" borderId="38" xfId="0" applyFont="1" applyFill="1" applyBorder="1" applyAlignment="1">
      <alignment vertical="center" wrapText="1"/>
    </xf>
    <xf numFmtId="0" fontId="1" fillId="4" borderId="20" xfId="0" applyFont="1" applyFill="1" applyBorder="1" applyAlignment="1">
      <alignment vertical="center" wrapText="1"/>
    </xf>
    <xf numFmtId="0" fontId="1" fillId="4" borderId="39" xfId="0" applyFont="1" applyFill="1" applyBorder="1" applyAlignment="1">
      <alignment vertical="center" wrapText="1"/>
    </xf>
    <xf numFmtId="0" fontId="4" fillId="0" borderId="40" xfId="0" applyFont="1" applyBorder="1" applyAlignment="1">
      <alignment horizontal="center" vertical="center" wrapText="1"/>
    </xf>
    <xf numFmtId="0" fontId="1" fillId="0" borderId="25" xfId="0" applyFont="1" applyBorder="1" applyAlignment="1">
      <alignment horizontal="right" vertical="center" wrapText="1"/>
    </xf>
    <xf numFmtId="0" fontId="1" fillId="0" borderId="26" xfId="0" applyFont="1" applyBorder="1" applyAlignment="1">
      <alignment horizontal="right" vertical="center" wrapText="1"/>
    </xf>
    <xf numFmtId="0" fontId="1" fillId="0" borderId="1" xfId="0" applyFont="1" applyBorder="1" applyAlignment="1">
      <alignment horizontal="left" vertical="center"/>
    </xf>
    <xf numFmtId="0" fontId="1" fillId="0" borderId="1" xfId="0" applyFont="1" applyBorder="1" applyAlignment="1">
      <alignment horizontal="right" vertical="center" wrapText="1"/>
    </xf>
    <xf numFmtId="0" fontId="1" fillId="0" borderId="28" xfId="0" applyFont="1" applyBorder="1" applyAlignment="1">
      <alignment horizontal="right" vertical="center" wrapText="1"/>
    </xf>
    <xf numFmtId="0" fontId="3" fillId="2" borderId="1"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6" xfId="0" applyFont="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1" fillId="0" borderId="5" xfId="0" applyFont="1" applyBorder="1" applyAlignment="1">
      <alignment horizontal="center" vertical="center"/>
    </xf>
    <xf numFmtId="0" fontId="1" fillId="0" borderId="20" xfId="0" applyFont="1" applyBorder="1" applyAlignment="1">
      <alignment horizontal="center" vertical="center"/>
    </xf>
    <xf numFmtId="0" fontId="1" fillId="0" borderId="6" xfId="0" applyFont="1" applyBorder="1" applyAlignment="1">
      <alignment horizontal="center" vertical="center"/>
    </xf>
    <xf numFmtId="0" fontId="3" fillId="2" borderId="27" xfId="0"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5" xfId="0" applyFont="1" applyBorder="1" applyAlignment="1">
      <alignment horizontal="right" vertical="center" wrapText="1"/>
    </xf>
    <xf numFmtId="0" fontId="2" fillId="0" borderId="1" xfId="0" applyFont="1" applyBorder="1" applyAlignment="1">
      <alignment horizontal="right" vertical="center" wrapText="1"/>
    </xf>
    <xf numFmtId="0" fontId="1" fillId="0" borderId="25" xfId="0" applyFont="1" applyBorder="1" applyAlignment="1">
      <alignment horizontal="left" vertical="center"/>
    </xf>
    <xf numFmtId="0" fontId="1" fillId="0" borderId="27" xfId="0" applyFont="1" applyBorder="1" applyAlignment="1">
      <alignment vertical="center"/>
    </xf>
    <xf numFmtId="0" fontId="1" fillId="0" borderId="1" xfId="0" applyFont="1" applyBorder="1" applyAlignment="1">
      <alignment vertical="center"/>
    </xf>
    <xf numFmtId="0" fontId="3" fillId="2" borderId="28" xfId="0" applyFont="1" applyFill="1" applyBorder="1" applyAlignment="1">
      <alignment horizontal="center" vertical="center" wrapText="1"/>
    </xf>
    <xf numFmtId="0" fontId="1" fillId="0" borderId="1" xfId="0" applyFont="1" applyBorder="1" applyAlignment="1">
      <alignment horizontal="right" vertical="center"/>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0" xfId="0" applyFont="1" applyBorder="1" applyAlignment="1">
      <alignment horizontal="left"/>
    </xf>
    <xf numFmtId="0" fontId="1" fillId="0" borderId="0" xfId="0" applyFont="1" applyAlignment="1">
      <alignment horizontal="left"/>
    </xf>
    <xf numFmtId="0" fontId="1" fillId="0" borderId="15" xfId="0" applyFont="1" applyBorder="1" applyAlignment="1">
      <alignment horizontal="center" vertical="center"/>
    </xf>
    <xf numFmtId="0" fontId="1" fillId="0" borderId="19" xfId="0" applyFont="1" applyBorder="1" applyAlignment="1">
      <alignment horizontal="center" vertical="center"/>
    </xf>
    <xf numFmtId="0" fontId="1" fillId="0" borderId="13" xfId="0" applyFont="1" applyBorder="1" applyAlignment="1">
      <alignment horizontal="center" vertical="center"/>
    </xf>
    <xf numFmtId="0" fontId="1" fillId="0" borderId="17" xfId="0" applyFont="1" applyBorder="1" applyAlignment="1">
      <alignment horizontal="center" vertical="center"/>
    </xf>
    <xf numFmtId="0" fontId="3" fillId="3" borderId="21" xfId="0" applyFont="1" applyFill="1" applyBorder="1" applyAlignment="1">
      <alignment horizontal="left" vertical="center" wrapText="1"/>
    </xf>
    <xf numFmtId="0" fontId="3" fillId="3" borderId="33" xfId="0" applyFont="1" applyFill="1" applyBorder="1" applyAlignment="1">
      <alignment horizontal="left" vertical="center" wrapText="1"/>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2"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157128</xdr:colOff>
      <xdr:row>1</xdr:row>
      <xdr:rowOff>54784</xdr:rowOff>
    </xdr:from>
    <xdr:ext cx="1004439" cy="357965"/>
    <xdr:pic>
      <xdr:nvPicPr>
        <xdr:cNvPr id="2" name="Picture 1">
          <a:extLst>
            <a:ext uri="{FF2B5EF4-FFF2-40B4-BE49-F238E27FC236}">
              <a16:creationId xmlns:a16="http://schemas.microsoft.com/office/drawing/2014/main" id="{D01670DF-5377-488D-AFAF-91FE4CFA2E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014628" y="216709"/>
          <a:ext cx="1004439" cy="357965"/>
        </a:xfrm>
        <a:prstGeom prst="rect">
          <a:avLst/>
        </a:prstGeom>
      </xdr:spPr>
    </xdr:pic>
    <xdr:clientData/>
  </xdr:oneCellAnchor>
  <xdr:oneCellAnchor>
    <xdr:from>
      <xdr:col>0</xdr:col>
      <xdr:colOff>42334</xdr:colOff>
      <xdr:row>1</xdr:row>
      <xdr:rowOff>52917</xdr:rowOff>
    </xdr:from>
    <xdr:ext cx="1297310" cy="402166"/>
    <xdr:pic>
      <xdr:nvPicPr>
        <xdr:cNvPr id="3" name="Picture 2">
          <a:extLst>
            <a:ext uri="{FF2B5EF4-FFF2-40B4-BE49-F238E27FC236}">
              <a16:creationId xmlns:a16="http://schemas.microsoft.com/office/drawing/2014/main" id="{0C69C677-925E-4706-A547-404CA015962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334" y="214842"/>
          <a:ext cx="1297310" cy="402166"/>
        </a:xfrm>
        <a:prstGeom prst="rect">
          <a:avLst/>
        </a:prstGeom>
      </xdr:spPr>
    </xdr:pic>
    <xdr:clientData/>
  </xdr:oneCellAnchor>
  <xdr:oneCellAnchor>
    <xdr:from>
      <xdr:col>1</xdr:col>
      <xdr:colOff>793749</xdr:colOff>
      <xdr:row>1</xdr:row>
      <xdr:rowOff>84667</xdr:rowOff>
    </xdr:from>
    <xdr:ext cx="1253067" cy="324904"/>
    <xdr:pic>
      <xdr:nvPicPr>
        <xdr:cNvPr id="4" name="Picture 3" descr="Stantec">
          <a:extLst>
            <a:ext uri="{FF2B5EF4-FFF2-40B4-BE49-F238E27FC236}">
              <a16:creationId xmlns:a16="http://schemas.microsoft.com/office/drawing/2014/main" id="{CF92D349-6AF2-412D-A3CF-D9D40119AD09}"/>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70024" y="246592"/>
          <a:ext cx="1253067" cy="32490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157128</xdr:colOff>
      <xdr:row>1</xdr:row>
      <xdr:rowOff>54784</xdr:rowOff>
    </xdr:from>
    <xdr:ext cx="1004439" cy="357965"/>
    <xdr:pic>
      <xdr:nvPicPr>
        <xdr:cNvPr id="5" name="Picture 4">
          <a:extLst>
            <a:ext uri="{FF2B5EF4-FFF2-40B4-BE49-F238E27FC236}">
              <a16:creationId xmlns:a16="http://schemas.microsoft.com/office/drawing/2014/main" id="{A1D12018-1C1F-4F50-B573-CBBBE4A324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3014628" y="216709"/>
          <a:ext cx="1004439" cy="357965"/>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Bailey, Greg" id="{852C7C88-628C-49E6-9D3C-9732AFA68DB7}" userId="S::greg.bailey@wsp.com::e5696716-a43b-46db-a94c-7226f5f309b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4" dT="2023-06-12T23:20:00.79" personId="{852C7C88-628C-49E6-9D3C-9732AFA68DB7}" id="{730ECEB9-C039-42F9-963B-615DC4DB6820}">
    <text>Spec says 1500mm deep</text>
  </threadedComment>
  <threadedComment ref="G15" dT="2023-06-12T23:29:47.56" personId="{852C7C88-628C-49E6-9D3C-9732AFA68DB7}" id="{6FC46881-59AB-4A1D-87F8-AD99AE3EA5B9}">
    <text>Grade 500E Mild Steel</text>
  </threadedComment>
  <threadedComment ref="G17" dT="2023-06-12T23:24:28.49" personId="{852C7C88-628C-49E6-9D3C-9732AFA68DB7}" id="{64CEBF2D-7BB1-414F-940C-E7ECBC013E64}">
    <text>Missing Engineer approval of concrete mix
Missing minimum cover</text>
  </threadedComment>
  <threadedComment ref="G19" dT="2023-06-12T23:29:15.55" personId="{852C7C88-628C-49E6-9D3C-9732AFA68DB7}" id="{4A6B0B82-94C9-4ECC-8FB7-035F038316C8}">
    <text>Grade 500E Mild Steel</text>
  </threadedComment>
  <threadedComment ref="J19" dT="2023-06-12T23:33:30.95" personId="{852C7C88-628C-49E6-9D3C-9732AFA68DB7}" id="{2CDD84C8-B06B-4CDE-BFC5-F543731E46D4}">
    <text>&lt;Missing the requirement to scabble the interface between the base and the stem with Type B construction Joint to NZS3109</text>
  </threadedComment>
  <threadedComment ref="G21" dT="2023-06-12T23:26:59.08" personId="{852C7C88-628C-49E6-9D3C-9732AFA68DB7}" id="{CD9EE3AF-514B-413C-B5A5-F8ACC7F5BDE1}">
    <text>Spacing is inconsistent with formwork length (6m)</text>
  </threadedComment>
  <threadedComment ref="G23" dT="2023-06-12T23:24:46.36" personId="{852C7C88-628C-49E6-9D3C-9732AFA68DB7}" id="{AB8302E4-2CDF-4CA0-BD1F-A305ADF45D6E}">
    <text>Missing Engineer approval of concrete mix
Missing minimum cover</text>
  </threadedComment>
  <threadedComment ref="G26" dT="2023-06-12T23:20:00.79" personId="{852C7C88-628C-49E6-9D3C-9732AFA68DB7}" id="{D9D292E0-010B-4946-9CF0-F7E057A1045E}">
    <text>Spec says 1500mm deep</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9"/>
  <sheetViews>
    <sheetView tabSelected="1" view="pageBreakPreview" zoomScale="85" zoomScaleNormal="85" zoomScaleSheetLayoutView="85" zoomScalePageLayoutView="75" workbookViewId="0">
      <pane xSplit="1" ySplit="8" topLeftCell="B11" activePane="bottomRight" state="frozen"/>
      <selection pane="topRight" activeCell="C5" sqref="C5:D5"/>
      <selection pane="bottomLeft" activeCell="C5" sqref="C5:D5"/>
      <selection pane="bottomRight" activeCell="B19" sqref="B19:B23"/>
    </sheetView>
  </sheetViews>
  <sheetFormatPr defaultColWidth="9.140625" defaultRowHeight="12.75" x14ac:dyDescent="0.2"/>
  <cols>
    <col min="1" max="1" width="8.7109375" style="1" customWidth="1"/>
    <col min="2" max="2" width="32.7109375" style="1" customWidth="1"/>
    <col min="3" max="3" width="30.7109375" style="1" customWidth="1"/>
    <col min="4" max="4" width="8.7109375" style="1" customWidth="1"/>
    <col min="5" max="5" width="24.5703125" style="1" customWidth="1"/>
    <col min="6" max="6" width="18.7109375" style="1" customWidth="1"/>
    <col min="7" max="7" width="35.7109375" style="1" customWidth="1"/>
    <col min="8" max="9" width="15.7109375" style="1" customWidth="1"/>
    <col min="10" max="10" width="46.140625" style="1" customWidth="1"/>
    <col min="11" max="12" width="8.7109375" style="1" customWidth="1"/>
    <col min="13" max="13" width="12.5703125" style="1" customWidth="1"/>
    <col min="14" max="16384" width="9.140625" style="1"/>
  </cols>
  <sheetData>
    <row r="1" spans="1:13" ht="13.5" thickBot="1" x14ac:dyDescent="0.25"/>
    <row r="2" spans="1:13" x14ac:dyDescent="0.2">
      <c r="A2" s="99" t="s">
        <v>0</v>
      </c>
      <c r="B2" s="100"/>
      <c r="C2" s="103" t="s">
        <v>1</v>
      </c>
      <c r="D2" s="103"/>
      <c r="E2" s="105" t="s">
        <v>2</v>
      </c>
      <c r="F2" s="105"/>
      <c r="G2" s="105"/>
      <c r="H2" s="105"/>
      <c r="I2" s="105"/>
      <c r="J2" s="84" t="s">
        <v>120</v>
      </c>
      <c r="K2" s="84"/>
      <c r="L2" s="84"/>
      <c r="M2" s="85"/>
    </row>
    <row r="3" spans="1:13" x14ac:dyDescent="0.2">
      <c r="A3" s="101"/>
      <c r="B3" s="102"/>
      <c r="C3" s="104"/>
      <c r="D3" s="104"/>
      <c r="E3" s="86" t="s">
        <v>3</v>
      </c>
      <c r="F3" s="86"/>
      <c r="G3" s="86"/>
      <c r="H3" s="86"/>
      <c r="I3" s="86"/>
      <c r="J3" s="87" t="s">
        <v>121</v>
      </c>
      <c r="K3" s="87"/>
      <c r="L3" s="87"/>
      <c r="M3" s="88"/>
    </row>
    <row r="4" spans="1:13" x14ac:dyDescent="0.2">
      <c r="A4" s="101"/>
      <c r="B4" s="102"/>
      <c r="C4" s="104"/>
      <c r="D4" s="104"/>
      <c r="E4" s="86" t="s">
        <v>96</v>
      </c>
      <c r="F4" s="86"/>
      <c r="G4" s="86"/>
      <c r="H4" s="86"/>
      <c r="I4" s="86"/>
      <c r="J4" s="87" t="s">
        <v>4</v>
      </c>
      <c r="K4" s="87"/>
      <c r="L4" s="87"/>
      <c r="M4" s="88"/>
    </row>
    <row r="5" spans="1:13" x14ac:dyDescent="0.2">
      <c r="A5" s="106" t="s">
        <v>5</v>
      </c>
      <c r="B5" s="107"/>
      <c r="C5" s="109" t="s">
        <v>88</v>
      </c>
      <c r="D5" s="109"/>
      <c r="E5" s="86" t="s">
        <v>78</v>
      </c>
      <c r="F5" s="86"/>
      <c r="G5" s="86"/>
      <c r="H5" s="86"/>
      <c r="I5" s="86"/>
      <c r="J5" s="87" t="s">
        <v>6</v>
      </c>
      <c r="K5" s="87"/>
      <c r="L5" s="87"/>
      <c r="M5" s="88"/>
    </row>
    <row r="6" spans="1:13" x14ac:dyDescent="0.2">
      <c r="A6" s="14"/>
      <c r="M6" s="40"/>
    </row>
    <row r="7" spans="1:13" x14ac:dyDescent="0.2">
      <c r="A7" s="98" t="s">
        <v>7</v>
      </c>
      <c r="B7" s="89" t="s">
        <v>8</v>
      </c>
      <c r="C7" s="89" t="s">
        <v>9</v>
      </c>
      <c r="D7" s="89"/>
      <c r="E7" s="89"/>
      <c r="F7" s="89"/>
      <c r="G7" s="89" t="s">
        <v>10</v>
      </c>
      <c r="H7" s="89" t="s">
        <v>11</v>
      </c>
      <c r="I7" s="89" t="s">
        <v>12</v>
      </c>
      <c r="J7" s="89" t="s">
        <v>13</v>
      </c>
      <c r="K7" s="89" t="s">
        <v>14</v>
      </c>
      <c r="L7" s="89"/>
      <c r="M7" s="108"/>
    </row>
    <row r="8" spans="1:13" ht="54.75" customHeight="1" x14ac:dyDescent="0.2">
      <c r="A8" s="98"/>
      <c r="B8" s="89"/>
      <c r="C8" s="35" t="s">
        <v>15</v>
      </c>
      <c r="D8" s="35" t="s">
        <v>16</v>
      </c>
      <c r="E8" s="35" t="s">
        <v>17</v>
      </c>
      <c r="F8" s="35" t="s">
        <v>18</v>
      </c>
      <c r="G8" s="89"/>
      <c r="H8" s="89"/>
      <c r="I8" s="89"/>
      <c r="J8" s="89"/>
      <c r="K8" s="2" t="s">
        <v>19</v>
      </c>
      <c r="L8" s="2" t="s">
        <v>20</v>
      </c>
      <c r="M8" s="44" t="s">
        <v>21</v>
      </c>
    </row>
    <row r="9" spans="1:13" ht="39" customHeight="1" x14ac:dyDescent="0.2">
      <c r="A9" s="48">
        <v>1</v>
      </c>
      <c r="B9" s="3" t="s">
        <v>22</v>
      </c>
      <c r="C9" s="4"/>
      <c r="D9" s="4"/>
      <c r="E9" s="4"/>
      <c r="F9" s="4"/>
      <c r="G9" s="4"/>
      <c r="H9" s="4"/>
      <c r="I9" s="4"/>
      <c r="J9" s="4"/>
      <c r="K9" s="5"/>
      <c r="L9" s="5"/>
      <c r="M9" s="45"/>
    </row>
    <row r="10" spans="1:13" ht="38.25" x14ac:dyDescent="0.2">
      <c r="A10" s="65" t="str">
        <f>CONCATENATE($A$9,".",COUNTA(D$10:D$10))</f>
        <v>1.1</v>
      </c>
      <c r="B10" s="6" t="s">
        <v>23</v>
      </c>
      <c r="C10" s="6" t="s">
        <v>63</v>
      </c>
      <c r="D10" s="7" t="s">
        <v>24</v>
      </c>
      <c r="E10" s="8" t="s">
        <v>64</v>
      </c>
      <c r="F10" s="8" t="s">
        <v>25</v>
      </c>
      <c r="G10" s="9" t="s">
        <v>89</v>
      </c>
      <c r="H10" s="9" t="s">
        <v>26</v>
      </c>
      <c r="I10" s="8" t="s">
        <v>20</v>
      </c>
      <c r="J10" s="6" t="s">
        <v>27</v>
      </c>
      <c r="K10" s="10"/>
      <c r="L10" s="8"/>
      <c r="M10" s="46"/>
    </row>
    <row r="11" spans="1:13" s="25" customFormat="1" ht="89.25" x14ac:dyDescent="0.2">
      <c r="A11" s="65" t="str">
        <f>CONCATENATE($A$9,".",COUNTA(D$10:D$11))</f>
        <v>1.2</v>
      </c>
      <c r="B11" s="28" t="s">
        <v>28</v>
      </c>
      <c r="C11" s="6" t="s">
        <v>109</v>
      </c>
      <c r="D11" s="7" t="s">
        <v>31</v>
      </c>
      <c r="E11" s="6" t="s">
        <v>56</v>
      </c>
      <c r="F11" s="8" t="s">
        <v>57</v>
      </c>
      <c r="G11" s="6" t="s">
        <v>58</v>
      </c>
      <c r="H11" s="6" t="s">
        <v>59</v>
      </c>
      <c r="I11" s="8" t="s">
        <v>20</v>
      </c>
      <c r="J11" s="27"/>
      <c r="K11" s="24"/>
      <c r="L11" s="27"/>
      <c r="M11" s="47"/>
    </row>
    <row r="12" spans="1:13" ht="19.5" customHeight="1" x14ac:dyDescent="0.2">
      <c r="A12" s="48">
        <v>2</v>
      </c>
      <c r="B12" s="93" t="s">
        <v>92</v>
      </c>
      <c r="C12" s="94"/>
      <c r="D12" s="4"/>
      <c r="E12" s="4"/>
      <c r="F12" s="4"/>
      <c r="G12" s="4"/>
      <c r="H12" s="4"/>
      <c r="I12" s="4"/>
      <c r="J12" s="4"/>
      <c r="K12" s="5"/>
      <c r="L12" s="5"/>
      <c r="M12" s="45"/>
    </row>
    <row r="13" spans="1:13" ht="89.25" x14ac:dyDescent="0.2">
      <c r="A13" s="66">
        <v>2.1</v>
      </c>
      <c r="B13" s="95" t="s">
        <v>76</v>
      </c>
      <c r="C13" s="12" t="s">
        <v>110</v>
      </c>
      <c r="D13" s="7" t="s">
        <v>29</v>
      </c>
      <c r="E13" s="8" t="s">
        <v>66</v>
      </c>
      <c r="F13" s="23" t="s">
        <v>25</v>
      </c>
      <c r="G13" s="31" t="s">
        <v>67</v>
      </c>
      <c r="H13" s="9" t="s">
        <v>53</v>
      </c>
      <c r="I13" s="8" t="s">
        <v>20</v>
      </c>
      <c r="J13" s="8" t="s">
        <v>103</v>
      </c>
      <c r="K13" s="10"/>
      <c r="L13" s="8"/>
      <c r="M13" s="46"/>
    </row>
    <row r="14" spans="1:13" ht="76.5" x14ac:dyDescent="0.2">
      <c r="A14" s="66" t="s">
        <v>123</v>
      </c>
      <c r="B14" s="96"/>
      <c r="C14" s="12" t="s">
        <v>101</v>
      </c>
      <c r="D14" s="7" t="s">
        <v>31</v>
      </c>
      <c r="E14" s="8" t="s">
        <v>102</v>
      </c>
      <c r="F14" s="8" t="s">
        <v>25</v>
      </c>
      <c r="G14" s="33" t="s">
        <v>67</v>
      </c>
      <c r="H14" s="9" t="s">
        <v>53</v>
      </c>
      <c r="I14" s="8" t="s">
        <v>20</v>
      </c>
      <c r="J14" s="8" t="s">
        <v>104</v>
      </c>
      <c r="K14" s="10"/>
      <c r="L14" s="8"/>
      <c r="M14" s="46"/>
    </row>
    <row r="15" spans="1:13" ht="114.75" x14ac:dyDescent="0.2">
      <c r="A15" s="66" t="s">
        <v>124</v>
      </c>
      <c r="B15" s="96"/>
      <c r="C15" s="12" t="s">
        <v>80</v>
      </c>
      <c r="D15" s="26" t="s">
        <v>81</v>
      </c>
      <c r="E15" s="8" t="s">
        <v>111</v>
      </c>
      <c r="F15" s="23" t="s">
        <v>25</v>
      </c>
      <c r="G15" s="33" t="s">
        <v>85</v>
      </c>
      <c r="H15" s="9" t="s">
        <v>53</v>
      </c>
      <c r="I15" s="8" t="s">
        <v>72</v>
      </c>
      <c r="J15" s="23"/>
      <c r="K15" s="29"/>
      <c r="L15" s="8"/>
      <c r="M15" s="49"/>
    </row>
    <row r="16" spans="1:13" ht="24.75" customHeight="1" x14ac:dyDescent="0.2">
      <c r="A16" s="66" t="s">
        <v>125</v>
      </c>
      <c r="B16" s="96"/>
      <c r="C16" s="12" t="s">
        <v>68</v>
      </c>
      <c r="D16" s="34" t="s">
        <v>79</v>
      </c>
      <c r="E16" s="8" t="s">
        <v>111</v>
      </c>
      <c r="F16" s="23" t="s">
        <v>25</v>
      </c>
      <c r="G16" s="9" t="s">
        <v>67</v>
      </c>
      <c r="H16" s="9" t="s">
        <v>53</v>
      </c>
      <c r="I16" s="8" t="s">
        <v>20</v>
      </c>
      <c r="J16" s="23" t="s">
        <v>77</v>
      </c>
      <c r="K16" s="29"/>
      <c r="L16" s="8"/>
      <c r="M16" s="49"/>
    </row>
    <row r="17" spans="1:13" ht="102" x14ac:dyDescent="0.2">
      <c r="A17" s="70" t="s">
        <v>126</v>
      </c>
      <c r="B17" s="96"/>
      <c r="C17" s="54" t="s">
        <v>73</v>
      </c>
      <c r="D17" s="42" t="s">
        <v>31</v>
      </c>
      <c r="E17" s="55" t="s">
        <v>54</v>
      </c>
      <c r="F17" s="55" t="s">
        <v>55</v>
      </c>
      <c r="G17" s="71" t="s">
        <v>93</v>
      </c>
      <c r="H17" s="56" t="s">
        <v>55</v>
      </c>
      <c r="I17" s="57" t="s">
        <v>20</v>
      </c>
      <c r="J17" s="55" t="s">
        <v>75</v>
      </c>
      <c r="K17" s="58"/>
      <c r="L17" s="57"/>
      <c r="M17" s="59"/>
    </row>
    <row r="18" spans="1:13" ht="38.25" x14ac:dyDescent="0.2">
      <c r="A18" s="68" t="s">
        <v>127</v>
      </c>
      <c r="B18" s="97"/>
      <c r="C18" s="54" t="s">
        <v>98</v>
      </c>
      <c r="D18" s="42" t="s">
        <v>29</v>
      </c>
      <c r="E18" s="55" t="s">
        <v>108</v>
      </c>
      <c r="F18" s="55" t="s">
        <v>55</v>
      </c>
      <c r="G18" s="71" t="s">
        <v>106</v>
      </c>
      <c r="H18" s="56" t="s">
        <v>107</v>
      </c>
      <c r="I18" s="57" t="s">
        <v>20</v>
      </c>
      <c r="J18" s="55"/>
      <c r="K18" s="80"/>
      <c r="L18" s="81"/>
      <c r="M18" s="82"/>
    </row>
    <row r="19" spans="1:13" ht="140.25" x14ac:dyDescent="0.2">
      <c r="A19" s="83" t="s">
        <v>128</v>
      </c>
      <c r="B19" s="90" t="s">
        <v>62</v>
      </c>
      <c r="C19" s="12" t="s">
        <v>80</v>
      </c>
      <c r="D19" s="26" t="s">
        <v>81</v>
      </c>
      <c r="E19" s="8" t="s">
        <v>111</v>
      </c>
      <c r="F19" s="23" t="s">
        <v>25</v>
      </c>
      <c r="G19" s="33" t="s">
        <v>86</v>
      </c>
      <c r="H19" s="9" t="s">
        <v>53</v>
      </c>
      <c r="I19" s="8" t="s">
        <v>72</v>
      </c>
      <c r="J19" s="23" t="s">
        <v>95</v>
      </c>
      <c r="K19" s="61"/>
      <c r="L19" s="60"/>
      <c r="M19" s="62"/>
    </row>
    <row r="20" spans="1:13" ht="27.75" customHeight="1" x14ac:dyDescent="0.2">
      <c r="A20" s="66" t="s">
        <v>129</v>
      </c>
      <c r="B20" s="91"/>
      <c r="C20" s="12" t="s">
        <v>68</v>
      </c>
      <c r="D20" s="34" t="s">
        <v>31</v>
      </c>
      <c r="E20" s="8" t="s">
        <v>69</v>
      </c>
      <c r="F20" s="23" t="s">
        <v>25</v>
      </c>
      <c r="G20" s="9" t="s">
        <v>67</v>
      </c>
      <c r="H20" s="9" t="s">
        <v>53</v>
      </c>
      <c r="I20" s="8" t="s">
        <v>20</v>
      </c>
      <c r="J20" s="23"/>
      <c r="K20" s="29"/>
      <c r="L20" s="8"/>
      <c r="M20" s="49"/>
    </row>
    <row r="21" spans="1:13" ht="63.75" x14ac:dyDescent="0.2">
      <c r="A21" s="73" t="s">
        <v>130</v>
      </c>
      <c r="B21" s="91"/>
      <c r="C21" s="23" t="s">
        <v>97</v>
      </c>
      <c r="D21" s="69" t="s">
        <v>29</v>
      </c>
      <c r="E21" s="64" t="s">
        <v>94</v>
      </c>
      <c r="F21" s="64" t="s">
        <v>25</v>
      </c>
      <c r="G21" s="23" t="s">
        <v>87</v>
      </c>
      <c r="H21" s="64" t="s">
        <v>53</v>
      </c>
      <c r="I21" s="64" t="s">
        <v>20</v>
      </c>
      <c r="J21" s="23" t="s">
        <v>82</v>
      </c>
      <c r="K21" s="29"/>
      <c r="L21" s="8"/>
      <c r="M21" s="49"/>
    </row>
    <row r="22" spans="1:13" ht="25.5" x14ac:dyDescent="0.2">
      <c r="A22" s="73" t="s">
        <v>132</v>
      </c>
      <c r="B22" s="91"/>
      <c r="C22" s="12" t="s">
        <v>61</v>
      </c>
      <c r="D22" s="26" t="s">
        <v>24</v>
      </c>
      <c r="E22" s="8" t="s">
        <v>60</v>
      </c>
      <c r="F22" s="23" t="s">
        <v>25</v>
      </c>
      <c r="G22" s="9" t="s">
        <v>65</v>
      </c>
      <c r="H22" s="9" t="s">
        <v>53</v>
      </c>
      <c r="I22" s="8" t="s">
        <v>20</v>
      </c>
      <c r="J22" s="23"/>
      <c r="K22" s="29"/>
      <c r="L22" s="8"/>
      <c r="M22" s="49"/>
    </row>
    <row r="23" spans="1:13" ht="76.5" x14ac:dyDescent="0.2">
      <c r="A23" s="66" t="s">
        <v>131</v>
      </c>
      <c r="B23" s="92"/>
      <c r="C23" s="12" t="s">
        <v>74</v>
      </c>
      <c r="D23" s="26" t="s">
        <v>31</v>
      </c>
      <c r="E23" s="23" t="s">
        <v>54</v>
      </c>
      <c r="F23" s="23" t="s">
        <v>55</v>
      </c>
      <c r="G23" s="33" t="s">
        <v>93</v>
      </c>
      <c r="H23" s="9" t="s">
        <v>55</v>
      </c>
      <c r="I23" s="8" t="s">
        <v>20</v>
      </c>
      <c r="J23" s="23" t="s">
        <v>83</v>
      </c>
      <c r="K23" s="10"/>
      <c r="L23" s="8"/>
      <c r="M23" s="46"/>
    </row>
    <row r="24" spans="1:13" ht="38.25" x14ac:dyDescent="0.2">
      <c r="A24" s="67" t="s">
        <v>133</v>
      </c>
      <c r="B24" s="43" t="s">
        <v>71</v>
      </c>
      <c r="C24" s="126" t="s">
        <v>122</v>
      </c>
      <c r="D24" s="26" t="s">
        <v>24</v>
      </c>
      <c r="E24" s="57" t="s">
        <v>70</v>
      </c>
      <c r="F24" s="57" t="s">
        <v>25</v>
      </c>
      <c r="G24" s="71" t="s">
        <v>67</v>
      </c>
      <c r="H24" s="56" t="s">
        <v>53</v>
      </c>
      <c r="I24" s="57" t="s">
        <v>20</v>
      </c>
      <c r="J24" s="57" t="s">
        <v>117</v>
      </c>
      <c r="K24" s="10"/>
      <c r="L24" s="8"/>
      <c r="M24" s="46"/>
    </row>
    <row r="25" spans="1:13" ht="51" x14ac:dyDescent="0.2">
      <c r="A25" s="68" t="s">
        <v>134</v>
      </c>
      <c r="B25" s="75" t="s">
        <v>90</v>
      </c>
      <c r="C25" s="54" t="s">
        <v>84</v>
      </c>
      <c r="D25" s="30" t="s">
        <v>31</v>
      </c>
      <c r="E25" s="57" t="s">
        <v>70</v>
      </c>
      <c r="F25" s="57" t="s">
        <v>25</v>
      </c>
      <c r="G25" s="71" t="s">
        <v>67</v>
      </c>
      <c r="H25" s="56" t="s">
        <v>119</v>
      </c>
      <c r="I25" s="57" t="s">
        <v>20</v>
      </c>
      <c r="J25" s="57" t="s">
        <v>118</v>
      </c>
      <c r="K25" s="76"/>
      <c r="L25" s="57"/>
      <c r="M25" s="77"/>
    </row>
    <row r="26" spans="1:13" ht="25.5" x14ac:dyDescent="0.2">
      <c r="A26" s="74" t="s">
        <v>135</v>
      </c>
      <c r="B26" s="72" t="s">
        <v>99</v>
      </c>
      <c r="C26" s="23" t="s">
        <v>100</v>
      </c>
      <c r="D26" s="7" t="s">
        <v>24</v>
      </c>
      <c r="E26" s="8" t="s">
        <v>102</v>
      </c>
      <c r="F26" s="8" t="s">
        <v>25</v>
      </c>
      <c r="G26" s="33" t="s">
        <v>67</v>
      </c>
      <c r="H26" s="9" t="s">
        <v>53</v>
      </c>
      <c r="I26" s="8" t="s">
        <v>20</v>
      </c>
      <c r="J26" s="8" t="s">
        <v>105</v>
      </c>
      <c r="K26" s="63"/>
      <c r="L26" s="8"/>
      <c r="M26" s="79"/>
    </row>
    <row r="27" spans="1:13" ht="38.25" x14ac:dyDescent="0.2">
      <c r="A27" s="74" t="s">
        <v>136</v>
      </c>
      <c r="B27" s="72" t="s">
        <v>112</v>
      </c>
      <c r="C27" s="23" t="s">
        <v>113</v>
      </c>
      <c r="D27" s="7" t="s">
        <v>24</v>
      </c>
      <c r="E27" s="8" t="s">
        <v>114</v>
      </c>
      <c r="F27" s="8" t="s">
        <v>25</v>
      </c>
      <c r="G27" s="33" t="s">
        <v>67</v>
      </c>
      <c r="H27" s="9" t="s">
        <v>115</v>
      </c>
      <c r="I27" s="8" t="s">
        <v>20</v>
      </c>
      <c r="J27" s="8" t="s">
        <v>116</v>
      </c>
      <c r="K27" s="63"/>
      <c r="L27" s="8"/>
      <c r="M27" s="79"/>
    </row>
    <row r="28" spans="1:13" x14ac:dyDescent="0.2">
      <c r="A28" s="74"/>
      <c r="B28" s="72"/>
      <c r="C28" s="23"/>
      <c r="D28" s="7"/>
      <c r="E28" s="8"/>
      <c r="F28" s="8"/>
      <c r="G28" s="33"/>
      <c r="H28" s="9"/>
      <c r="I28" s="8"/>
      <c r="J28" s="8"/>
      <c r="K28" s="63"/>
      <c r="L28" s="8"/>
      <c r="M28" s="79"/>
    </row>
    <row r="29" spans="1:13" ht="19.5" customHeight="1" x14ac:dyDescent="0.2">
      <c r="A29" s="48">
        <v>3</v>
      </c>
      <c r="B29" s="120" t="s">
        <v>33</v>
      </c>
      <c r="C29" s="121"/>
      <c r="D29" s="78"/>
      <c r="E29" s="78"/>
      <c r="F29" s="78"/>
      <c r="G29" s="78"/>
      <c r="H29" s="78"/>
      <c r="I29" s="78"/>
      <c r="J29" s="78"/>
      <c r="K29" s="36"/>
      <c r="L29" s="36"/>
      <c r="M29" s="50"/>
    </row>
    <row r="30" spans="1:13" ht="63.75" customHeight="1" x14ac:dyDescent="0.2">
      <c r="A30" s="65">
        <v>3.1</v>
      </c>
      <c r="B30" s="13" t="s">
        <v>34</v>
      </c>
      <c r="C30" s="11" t="s">
        <v>35</v>
      </c>
      <c r="D30" s="7" t="s">
        <v>31</v>
      </c>
      <c r="E30" s="11" t="s">
        <v>36</v>
      </c>
      <c r="F30" s="11" t="s">
        <v>30</v>
      </c>
      <c r="G30" s="11" t="s">
        <v>37</v>
      </c>
      <c r="H30" s="9" t="s">
        <v>30</v>
      </c>
      <c r="I30" s="8" t="s">
        <v>20</v>
      </c>
      <c r="J30" s="6"/>
      <c r="K30" s="10"/>
      <c r="L30" s="11"/>
      <c r="M30" s="51"/>
    </row>
    <row r="31" spans="1:13" ht="76.5" x14ac:dyDescent="0.2">
      <c r="A31" s="65">
        <v>3.2</v>
      </c>
      <c r="B31" s="32" t="s">
        <v>38</v>
      </c>
      <c r="C31" s="11" t="s">
        <v>39</v>
      </c>
      <c r="D31" s="34" t="s">
        <v>31</v>
      </c>
      <c r="E31" s="11" t="s">
        <v>40</v>
      </c>
      <c r="F31" s="11" t="s">
        <v>91</v>
      </c>
      <c r="G31" s="11" t="s">
        <v>41</v>
      </c>
      <c r="H31" s="11" t="s">
        <v>32</v>
      </c>
      <c r="I31" s="11" t="s">
        <v>20</v>
      </c>
      <c r="J31" s="11"/>
      <c r="K31" s="10"/>
      <c r="L31" s="11"/>
      <c r="M31" s="51"/>
    </row>
    <row r="32" spans="1:13" ht="13.5" thickBot="1" x14ac:dyDescent="0.25">
      <c r="A32" s="21"/>
      <c r="B32" s="22"/>
      <c r="C32" s="22"/>
      <c r="D32" s="22"/>
      <c r="E32" s="22"/>
      <c r="F32" s="22"/>
      <c r="G32" s="22"/>
      <c r="H32" s="22"/>
      <c r="I32" s="22"/>
      <c r="J32" s="22"/>
      <c r="K32" s="52"/>
      <c r="L32" s="52"/>
      <c r="M32" s="53"/>
    </row>
    <row r="33" spans="1:13" ht="12.75" customHeight="1" x14ac:dyDescent="0.2">
      <c r="A33" s="15" t="s">
        <v>42</v>
      </c>
      <c r="B33" s="16"/>
      <c r="C33" s="16"/>
      <c r="D33" s="16"/>
      <c r="E33" s="16"/>
      <c r="F33" s="16"/>
      <c r="G33" s="16"/>
      <c r="H33" s="122" t="s">
        <v>31</v>
      </c>
      <c r="I33" s="124" t="s">
        <v>43</v>
      </c>
      <c r="J33" s="110" t="s">
        <v>44</v>
      </c>
      <c r="K33" s="38"/>
      <c r="L33" s="38"/>
      <c r="M33" s="39"/>
    </row>
    <row r="34" spans="1:13" x14ac:dyDescent="0.2">
      <c r="A34" s="14"/>
      <c r="H34" s="123"/>
      <c r="I34" s="125"/>
      <c r="J34" s="111"/>
      <c r="K34" s="17"/>
      <c r="L34" s="17"/>
      <c r="M34" s="18"/>
    </row>
    <row r="35" spans="1:13" ht="15" customHeight="1" x14ac:dyDescent="0.2">
      <c r="A35" s="14" t="s">
        <v>45</v>
      </c>
      <c r="D35" s="1" t="s">
        <v>46</v>
      </c>
      <c r="G35" s="1" t="s">
        <v>47</v>
      </c>
      <c r="H35" s="116" t="s">
        <v>24</v>
      </c>
      <c r="I35" s="118" t="s">
        <v>48</v>
      </c>
      <c r="J35" s="112" t="s">
        <v>49</v>
      </c>
      <c r="K35" s="37"/>
      <c r="L35" s="37"/>
      <c r="M35" s="19"/>
    </row>
    <row r="36" spans="1:13" ht="15" customHeight="1" x14ac:dyDescent="0.2">
      <c r="A36" s="14"/>
      <c r="H36" s="123"/>
      <c r="I36" s="125"/>
      <c r="J36" s="111"/>
      <c r="K36" s="37"/>
      <c r="L36" s="37"/>
      <c r="M36" s="19"/>
    </row>
    <row r="37" spans="1:13" ht="25.5" customHeight="1" x14ac:dyDescent="0.2">
      <c r="A37" s="114" t="s">
        <v>50</v>
      </c>
      <c r="B37" s="115"/>
      <c r="C37" s="115"/>
      <c r="D37" s="20" t="s">
        <v>46</v>
      </c>
      <c r="E37" s="20"/>
      <c r="F37" s="20"/>
      <c r="G37" s="1" t="s">
        <v>47</v>
      </c>
      <c r="H37" s="116" t="s">
        <v>29</v>
      </c>
      <c r="I37" s="118" t="s">
        <v>51</v>
      </c>
      <c r="J37" s="112" t="s">
        <v>52</v>
      </c>
      <c r="K37" s="20"/>
      <c r="M37" s="40"/>
    </row>
    <row r="38" spans="1:13" ht="15.75" customHeight="1" thickBot="1" x14ac:dyDescent="0.25">
      <c r="A38" s="21"/>
      <c r="B38" s="22"/>
      <c r="C38" s="22"/>
      <c r="D38" s="22"/>
      <c r="E38" s="22"/>
      <c r="F38" s="22"/>
      <c r="G38" s="22"/>
      <c r="H38" s="117"/>
      <c r="I38" s="119"/>
      <c r="J38" s="113"/>
      <c r="K38" s="22"/>
      <c r="L38" s="22"/>
      <c r="M38" s="41"/>
    </row>
    <row r="39" spans="1:13" x14ac:dyDescent="0.2">
      <c r="C39" s="20"/>
      <c r="D39" s="20"/>
      <c r="E39" s="20"/>
      <c r="F39" s="20"/>
      <c r="G39" s="20"/>
      <c r="H39" s="20"/>
      <c r="I39" s="20"/>
      <c r="J39" s="20"/>
    </row>
  </sheetData>
  <mergeCells count="34">
    <mergeCell ref="B29:C29"/>
    <mergeCell ref="H33:H34"/>
    <mergeCell ref="I33:I34"/>
    <mergeCell ref="H35:H36"/>
    <mergeCell ref="I35:I36"/>
    <mergeCell ref="J33:J34"/>
    <mergeCell ref="J35:J36"/>
    <mergeCell ref="J37:J38"/>
    <mergeCell ref="A37:C37"/>
    <mergeCell ref="H37:H38"/>
    <mergeCell ref="I37:I38"/>
    <mergeCell ref="K7:M7"/>
    <mergeCell ref="G7:G8"/>
    <mergeCell ref="H7:H8"/>
    <mergeCell ref="C5:D5"/>
    <mergeCell ref="E5:I5"/>
    <mergeCell ref="J5:M5"/>
    <mergeCell ref="A2:B4"/>
    <mergeCell ref="C2:D4"/>
    <mergeCell ref="E2:I2"/>
    <mergeCell ref="A5:B5"/>
    <mergeCell ref="J7:J8"/>
    <mergeCell ref="I7:I8"/>
    <mergeCell ref="B19:B23"/>
    <mergeCell ref="B12:C12"/>
    <mergeCell ref="B13:B18"/>
    <mergeCell ref="A7:A8"/>
    <mergeCell ref="B7:B8"/>
    <mergeCell ref="C7:F7"/>
    <mergeCell ref="J2:M2"/>
    <mergeCell ref="E3:I3"/>
    <mergeCell ref="J3:M3"/>
    <mergeCell ref="E4:I4"/>
    <mergeCell ref="J4:M4"/>
  </mergeCells>
  <printOptions horizontalCentered="1"/>
  <pageMargins left="0.23622047244094491" right="0.23622047244094491" top="0.55118110236220474" bottom="0.55118110236220474" header="0.31496062992125984" footer="0.31496062992125984"/>
  <pageSetup paperSize="9" scale="53" fitToHeight="0" orientation="landscape" r:id="rId1"/>
  <headerFooter>
    <oddFooter>&amp;R&amp;D</oddFooter>
  </headerFooter>
  <rowBreaks count="1" manualBreakCount="1">
    <brk id="18" max="1638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1FCE28F1E99B48A9EE3B8D75F80564" ma:contentTypeVersion="18" ma:contentTypeDescription="Create a new document." ma:contentTypeScope="" ma:versionID="e0ccc0f4896b21e126211f6f340a0fec">
  <xsd:schema xmlns:xsd="http://www.w3.org/2001/XMLSchema" xmlns:xs="http://www.w3.org/2001/XMLSchema" xmlns:p="http://schemas.microsoft.com/office/2006/metadata/properties" xmlns:ns2="3190231f-cefe-469a-a858-ab3a5c6912cd" xmlns:ns3="37747b02-c7c7-423d-b345-1b01fab50e0a" xmlns:ns4="db50d7e9-ed42-42fb-ade4-11fb6fb5c797" targetNamespace="http://schemas.microsoft.com/office/2006/metadata/properties" ma:root="true" ma:fieldsID="525a6a20fad0bd1f6121750ffb15f6a4" ns2:_="" ns3:_="" ns4:_="">
    <xsd:import namespace="3190231f-cefe-469a-a858-ab3a5c6912cd"/>
    <xsd:import namespace="37747b02-c7c7-423d-b345-1b01fab50e0a"/>
    <xsd:import namespace="db50d7e9-ed42-42fb-ade4-11fb6fb5c7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CR" minOccurs="0"/>
                <xsd:element ref="ns2:lcf76f155ced4ddcb4097134ff3c332f" minOccurs="0"/>
                <xsd:element ref="ns4:TaxCatchAll" minOccurs="0"/>
                <xsd:element ref="ns2:MediaLengthInSeconds"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0231f-cefe-469a-a858-ab3a5c691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747b02-c7c7-423d-b345-1b01fab50e0a"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b50d7e9-ed42-42fb-ade4-11fb6fb5c797"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820e77c1-9281-4cd9-9c26-d2d3402c5a3a}" ma:internalName="TaxCatchAll" ma:showField="CatchAllData" ma:web="37747b02-c7c7-423d-b345-1b01fab50e0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190231f-cefe-469a-a858-ab3a5c6912cd">
      <Terms xmlns="http://schemas.microsoft.com/office/infopath/2007/PartnerControls"/>
    </lcf76f155ced4ddcb4097134ff3c332f>
    <TaxCatchAll xmlns="db50d7e9-ed42-42fb-ade4-11fb6fb5c797" xsi:nil="true"/>
  </documentManagement>
</p:properties>
</file>

<file path=customXml/itemProps1.xml><?xml version="1.0" encoding="utf-8"?>
<ds:datastoreItem xmlns:ds="http://schemas.openxmlformats.org/officeDocument/2006/customXml" ds:itemID="{BE98E293-78E4-4D4D-B04D-0A9E6F15EE4F}">
  <ds:schemaRefs>
    <ds:schemaRef ds:uri="http://schemas.microsoft.com/sharepoint/v3/contenttype/forms"/>
  </ds:schemaRefs>
</ds:datastoreItem>
</file>

<file path=customXml/itemProps2.xml><?xml version="1.0" encoding="utf-8"?>
<ds:datastoreItem xmlns:ds="http://schemas.openxmlformats.org/officeDocument/2006/customXml" ds:itemID="{D329BABE-0435-415C-9E22-7237A1E7C9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90231f-cefe-469a-a858-ab3a5c6912cd"/>
    <ds:schemaRef ds:uri="37747b02-c7c7-423d-b345-1b01fab50e0a"/>
    <ds:schemaRef ds:uri="db50d7e9-ed42-42fb-ade4-11fb6fb5c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63BD39-21CF-470C-B885-121008B5651D}">
  <ds:schemaRefs>
    <ds:schemaRef ds:uri="db50d7e9-ed42-42fb-ade4-11fb6fb5c797"/>
    <ds:schemaRef ds:uri="http://purl.org/dc/terms/"/>
    <ds:schemaRef ds:uri="3190231f-cefe-469a-a858-ab3a5c6912cd"/>
    <ds:schemaRef ds:uri="http://schemas.microsoft.com/office/2006/documentManagement/types"/>
    <ds:schemaRef ds:uri="http://schemas.microsoft.com/office/infopath/2007/PartnerControls"/>
    <ds:schemaRef ds:uri="http://schemas.openxmlformats.org/package/2006/metadata/core-properties"/>
    <ds:schemaRef ds:uri="37747b02-c7c7-423d-b345-1b01fab50e0a"/>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CON</vt:lpstr>
      <vt:lpstr>CON!Print_Titles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Joshua Fraser</dc:creator>
  <cp:keywords/>
  <dc:description/>
  <cp:lastModifiedBy>Hennie Van Der Walt</cp:lastModifiedBy>
  <cp:revision/>
  <cp:lastPrinted>2022-08-17T03:44:48Z</cp:lastPrinted>
  <dcterms:created xsi:type="dcterms:W3CDTF">2022-05-08T21:15:59Z</dcterms:created>
  <dcterms:modified xsi:type="dcterms:W3CDTF">2024-10-29T21:04:57Z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0x010100AD1FCE28F1E99B48A9EE3B8D75F80564</vt:lpwstr>
  </property>
  <property fmtid="{D5CDD505-2E9C-101B-9397-08002B2CF9AE}" pid="3" name="MediaServiceImageTags">
    <vt:lpwstr/>
  </property>
</Properties>
</file>