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mirav\Desktop\Projects\04-Progress Street, South Dandenong\01-ITPs\ITP-213-CIV-PSDS-Cement Treated Crushed Rock CTCR-Roads\"/>
    </mc:Choice>
  </mc:AlternateContent>
  <xr:revisionPtr revIDLastSave="0" documentId="13_ncr:1_{B6EAD3E5-3143-4941-A78B-901BE2AB582E}" xr6:coauthVersionLast="47" xr6:coauthVersionMax="47" xr10:uidLastSave="{00000000-0000-0000-0000-000000000000}"/>
  <bookViews>
    <workbookView xWindow="57480" yWindow="-645" windowWidth="29040" windowHeight="15840"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K13" i="1" l="1"/>
  <c r="K12" i="1"/>
</calcChain>
</file>

<file path=xl/sharedStrings.xml><?xml version="1.0" encoding="utf-8"?>
<sst xmlns="http://schemas.openxmlformats.org/spreadsheetml/2006/main" count="258" uniqueCount="143">
  <si>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</si>
  <si>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</si>
  <si>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</si>
  <si>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</si>
  <si>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</si>
  <si>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</si>
  <si>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</si>
  <si>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</si>
  <si>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</si>
  <si>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</si>
  <si>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</si>
  <si>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</si>
  <si>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</si>
  <si>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</si>
  <si>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</si>
  <si>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</si>
  <si>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</si>
  <si>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</si>
  <si>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</si>
  <si>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</si>
  <si>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</si>
  <si>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</si>
  <si>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</si>
  <si>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</si>
  <si>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</si>
  <si>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</si>
  <si>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306 Oct '19</t>
  </si>
  <si>
    <t>N/A</t>
  </si>
  <si>
    <t>NA</t>
  </si>
  <si>
    <t>IFC Drawings</t>
  </si>
  <si>
    <t>VicRoads Spec. Code of Pratice 500.02</t>
  </si>
  <si>
    <t>VicRoads Spec. TN 107</t>
  </si>
  <si>
    <t>VicRoads Section
815 July '16</t>
  </si>
  <si>
    <t>Preliminaries - Materials</t>
  </si>
  <si>
    <t>Submit Mix Design - Cement treated crushed rock (CTCR) mix</t>
  </si>
  <si>
    <t>VicRoads Spec. Cl. 815.05
VicRoads Spec. Cl.306.04
VicRoads Spec. TN 107
VicRoads Spec. CoC 500.02
IFC Drawings</t>
  </si>
  <si>
    <t>Cement treated crushed rock mixes for use on specified works can be registered in accordance with VicRoads Code of Practice for Registration of Crushed Rock Mix Designs as listed in Section 175.
CTCR shall comply with Section 815 &amp; 821, TN107 &amp; CoC 500.02
Enter: Teambinder Material Approval number
[free text box]</t>
  </si>
  <si>
    <t>Document Review</t>
  </si>
  <si>
    <t xml:space="preserve">Once, for each mix design, 4 weeks prior to placement of concrete </t>
  </si>
  <si>
    <t>HP*</t>
  </si>
  <si>
    <t>Issue to TeamBinder: VicRoads registered cement treated crushed rock mix</t>
  </si>
  <si>
    <t>Check that current revision drawings are being used</t>
  </si>
  <si>
    <t>Project Drawings / Drawing Register</t>
  </si>
  <si>
    <t>Issued For Construction (IFC) and latest available revision used</t>
  </si>
  <si>
    <t>Document review</t>
  </si>
  <si>
    <t>Survey Set-out</t>
  </si>
  <si>
    <t xml:space="preserve">IFC Drawings
</t>
  </si>
  <si>
    <t>Each lot prior to commencement</t>
  </si>
  <si>
    <t>IP</t>
  </si>
  <si>
    <t>Surveyor
SE/PE/SPE</t>
  </si>
  <si>
    <t>This ITP</t>
  </si>
  <si>
    <t xml:space="preserve">IFC Drawings for Previous Layer Type
</t>
  </si>
  <si>
    <t>Each Lot</t>
  </si>
  <si>
    <t>Construction / Installation Activities</t>
  </si>
  <si>
    <t>Lot Size</t>
  </si>
  <si>
    <t>VicRoads Spec.  Cl.306.03(b)</t>
  </si>
  <si>
    <t>The maximum size for a single lot shall be considered a single layer of 4000m²
A lot shall consist of a single layer of pavement material placed on the same day</t>
  </si>
  <si>
    <t>Each lot</t>
  </si>
  <si>
    <t>Signed ITP
Attach: Lot Map</t>
  </si>
  <si>
    <t>Hold Point - Alternate Binder (if applicable)</t>
  </si>
  <si>
    <t>VicRoads Spec. Cl.306.09(a)</t>
  </si>
  <si>
    <t>If a binder other than those listed in Table 306.091 is proposed for use, laboratory test results must be produced to show that binder satisfies the required working time and strength determined in accordance with the VicRoads Test Method.
Enter: Teambinder Material Approval number
[free text box]</t>
  </si>
  <si>
    <t>Once per material type, prior to commencement of works</t>
  </si>
  <si>
    <t>HP</t>
  </si>
  <si>
    <t>Issue to TeamBinder: Test Records</t>
  </si>
  <si>
    <t>VicRoads Spec. Cl.306.08(a)(c)</t>
  </si>
  <si>
    <t>Material should be spread to minimise number of joints
In any layer, transverse joints in adjoining paver runs shall be offset by not less than 2 m
Transverse joints offset from one layer to next by not less than 2 metres</t>
  </si>
  <si>
    <t>VicRoads Spec. Cl.306.08(a)(d)(e)</t>
  </si>
  <si>
    <t>Material should be spread to minimise number of joints
Longitudinal joints offset from one layer to next by not less than 150mm
Longitudinal joints to be located within 300mm from planned traffic lane lines or within 300 mm of the centre of a traffic lane.</t>
  </si>
  <si>
    <t>VicRoads Spec. Cl.306.11</t>
  </si>
  <si>
    <t>Compacted layer thickness should be not less than 100mm and not greater than 180mm.</t>
  </si>
  <si>
    <t>VicRoads Spec. Cl.306.07
VicRoads Spec. Cl.306.09
Table 306.091</t>
  </si>
  <si>
    <t>Water</t>
  </si>
  <si>
    <t xml:space="preserve">
VicRoads Spec. Cl.306.06</t>
  </si>
  <si>
    <t>Cementious binder content &amp; UCS requirements</t>
  </si>
  <si>
    <t>VicRoads Spec. 815.10</t>
  </si>
  <si>
    <t>Test report</t>
  </si>
  <si>
    <t>Compaction - Modified Compactive Effort</t>
  </si>
  <si>
    <t xml:space="preserve">
VicRoads Spec. Cl.306.05
VicRoads Spec. Cl.306.09(a)(b)</t>
  </si>
  <si>
    <t>Attach:
Test Report</t>
  </si>
  <si>
    <t>Test Rolling</t>
  </si>
  <si>
    <t xml:space="preserve">
VicRoads Spec. Cl.306.10
Table 
306.091
</t>
  </si>
  <si>
    <t>Test rolling to be carried out in accordance with the requirements of Section 173 on the cementitious treated pavement subbase layer within the maximum allowable working time for the relevant binder and time of year as specified in Table 306.091.</t>
  </si>
  <si>
    <t>SE, NA</t>
  </si>
  <si>
    <t xml:space="preserve">Post Construction </t>
  </si>
  <si>
    <t>Surface level</t>
  </si>
  <si>
    <t>VicRoads Spec. Cl.306.03(c)</t>
  </si>
  <si>
    <t>No point on the surface of the cementitious subbase layer shall vary by more than 8 mm from a 3 metre straight edge placed in any direction. Water shall not pond on the surface of the cementitious treated subbase</t>
  </si>
  <si>
    <t>VicRoads Spec. Cl.306.03(b)
Table 306.032</t>
  </si>
  <si>
    <t>Attach: Survey Report</t>
  </si>
  <si>
    <t>Non-conformance Report (NCR) Closure</t>
  </si>
  <si>
    <t>MRPA Quality Management Plan</t>
  </si>
  <si>
    <t>Ensure that any NCRs pertaining to the lot / element / Work area that this ITP covers, have been closed in Team Binder.</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</si>
  <si>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</si>
  <si>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</si>
  <si>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</si>
  <si>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</si>
  <si>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Jadan Halkett</t>
  </si>
  <si>
    <t>VM</t>
  </si>
  <si>
    <t>Conformity with drawings-Survey Level</t>
  </si>
  <si>
    <t>Conformity with drawings-Width and alignment</t>
  </si>
  <si>
    <t xml:space="preserve">Width and Alignment: The width of pavement measured on each side of the centreline or design line shall not deviate by more than 50 mm from the designed offset when measured at a right angle.
</t>
  </si>
  <si>
    <r>
      <t xml:space="preserve">
Scale B:
Measurements per Lot: 40
</t>
    </r>
    <r>
      <rPr>
        <b/>
        <sz val="8"/>
        <rFont val="Arial"/>
        <family val="2"/>
      </rPr>
      <t>Subgrade:</t>
    </r>
    <r>
      <rPr>
        <sz val="8"/>
        <rFont val="Arial"/>
        <family val="2"/>
      </rPr>
      <t xml:space="preserve">
- Mean value of all level readings to range between +5/-25
- Standard deviation of all level readings to be less than or equal to 15
</t>
    </r>
    <r>
      <rPr>
        <b/>
        <sz val="8"/>
        <rFont val="Arial"/>
        <family val="2"/>
      </rPr>
      <t>Subbase:</t>
    </r>
    <r>
      <rPr>
        <sz val="8"/>
        <rFont val="Arial"/>
        <family val="2"/>
      </rPr>
      <t xml:space="preserve">
- Mean value of all level readings to range between +6/-12
- Standard deviation of all level readings to be less than or equal to 13
</t>
    </r>
  </si>
  <si>
    <t>SE/PE</t>
  </si>
  <si>
    <t>PE/SPE</t>
  </si>
  <si>
    <t>SE / Site Foreman</t>
  </si>
  <si>
    <t>SE</t>
  </si>
  <si>
    <t>SE &amp; Nominated Authority</t>
  </si>
  <si>
    <t>Preliminaries-Documentation</t>
  </si>
  <si>
    <t>Preconstruction</t>
  </si>
  <si>
    <t>This ITP
Attach: Lot Map</t>
  </si>
  <si>
    <r>
      <t xml:space="preserve">Survey to set out works in accordance with IFC Drawings
</t>
    </r>
    <r>
      <rPr>
        <sz val="8"/>
        <color rgb="FFFF0000"/>
        <rFont val="Arial"/>
        <family val="2"/>
      </rPr>
      <t>ATTACH: Lot Map</t>
    </r>
  </si>
  <si>
    <r>
      <t xml:space="preserve">Confirm previous layer (prior to CTCR layer placemen) conforms to IFC drawing and specification requirements.
Check the previous  fill level/survey (e.g. fill, foundation . Subgrade, base course etc)  to ensure CTCR minimum  thickness requirements is achieved
</t>
    </r>
    <r>
      <rPr>
        <sz val="8"/>
        <color rgb="FFFF0000"/>
        <rFont val="Arial"/>
        <family val="2"/>
      </rPr>
      <t>Enter: Previous Layer Lot number [Free text box]</t>
    </r>
  </si>
  <si>
    <t>Previous Layer  Conformance</t>
  </si>
  <si>
    <t>This ITP
Previous Lot Number</t>
  </si>
  <si>
    <t xml:space="preserve">Except for the purpose of curing, no water shall be added to the cementitious treated material.
Water shall be clean and substantially free from detrimental impurities such as oils, salts, acids, alkalis and vegetable substances.  </t>
  </si>
  <si>
    <t>Moisture content at time of spreading and compactions is within +0.5% and –1.0% of optimum moisture content
Scale B:
No. of tests per lot shall be 3
Mean density ratio &gt; 96%</t>
  </si>
  <si>
    <t>This ITP
Attach: Delivery Dockets
Attach: pour records</t>
  </si>
  <si>
    <t>VicRoads Spec. Cl.306.07</t>
  </si>
  <si>
    <t xml:space="preserve">Review delivery dockets to ensure all information required as per 306.07 (b) is recorded and meets the specificaiton requirements.
Attach: Delivery Dockets
</t>
  </si>
  <si>
    <t>Delivery</t>
  </si>
  <si>
    <t>Placement - Working Time</t>
  </si>
  <si>
    <t>Placement - Layer Thickness</t>
  </si>
  <si>
    <t xml:space="preserve">Placement - Longitudinal Joints </t>
  </si>
  <si>
    <t xml:space="preserve">Placement - Transverse Joints </t>
  </si>
  <si>
    <r>
      <t xml:space="preserve">
Working Shall Not be more than specified for each binder:
Rapid Setting (GP) - 2hrs (Oct-Apr) 3hrs (May-Sept)
Medium Setting (GB) - 3hrs (Oct-Apr) 5hrs (May-Sept)
Slow Setting (Slag) - 8hrs (Oct-Apr) 12hrs (May-Sept)
If the ambient temperature within the period from October to April on any day is less than 15</t>
    </r>
    <r>
      <rPr>
        <sz val="8"/>
        <rFont val="Aptos Narrow"/>
        <family val="2"/>
      </rPr>
      <t>°</t>
    </r>
    <r>
      <rPr>
        <sz val="8"/>
        <rFont val="Arial"/>
        <family val="2"/>
      </rPr>
      <t xml:space="preserve">C, the May to September maximum allowable working times may be applied.
Attach: Delivery Dockets
Attach: Pour record
</t>
    </r>
  </si>
  <si>
    <t>Vicroads Spec 306.11</t>
  </si>
  <si>
    <t>Pavement Design Modulus of 500 MPa:
The surface of each compacted layer shall be kept moist for a period of seven days unless covered at an earlier stage with the succeeding layer or with an approved curing membrane</t>
  </si>
  <si>
    <t>Visual</t>
  </si>
  <si>
    <t>Curing</t>
  </si>
  <si>
    <t>Protection</t>
  </si>
  <si>
    <t>Pavement Design Modulus of 500 MPa:
Construction or other traffic shall not use a compacted layer within 24 hours of placement without the approval of the Superintendent.</t>
  </si>
  <si>
    <t>Visual
Measure</t>
  </si>
  <si>
    <t>Measure
Visual</t>
  </si>
  <si>
    <t>Measure
Document Review</t>
  </si>
  <si>
    <t>Contractor shall carry out the UCS Testing  to determine the cemenetious binder meet the minimum 7days
Attach: test results</t>
  </si>
  <si>
    <t>Each Lot
Scale B: 40 points per lot</t>
  </si>
  <si>
    <t>This ITP
Delivery Dockets
Attach: pour records</t>
  </si>
  <si>
    <t>Inspection &amp; Test Plan - Cementitious Treated Crushed Rock Scale B</t>
  </si>
  <si>
    <t>PSDS-Cement Treated Crushed Rock CTCR-Roads</t>
  </si>
  <si>
    <t>213-CIV</t>
  </si>
  <si>
    <t>ITP-213-CIV-SSB-Cement Treated Crushed Rock CTCR-Scale B</t>
  </si>
  <si>
    <t>ITP for Progress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</si>
</sst>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0"/>
      <name val="Arial"/>
      <family val="2"/>
    </font>
    <font>
      <strike/>
      <sz val="8"/>
      <color rgb="FFFF0000"/>
      <name val="Arial"/>
      <family val="2"/>
    </font>
    <font>
      <b/>
      <sz val="8"/>
      <name val="Arial"/>
      <family val="2"/>
    </font>
    <font>
      <sz val="8"/>
      <color rgb="FF000000"/>
      <name val="Arial"/>
      <family val="2"/>
    </font>
    <font>
      <sz val="8"/>
      <name val="Aptos Narrow"/>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2">
    <xf numFmtId="0" fontId="0" fillId="0" borderId="0"/>
    <xf numFmtId="0" fontId="14"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15" fillId="2" borderId="1" xfId="0" applyFont="1" applyFill="1" applyBorder="1" applyAlignment="1">
      <alignment horizontal="center" vertical="top"/>
    </xf>
    <xf numFmtId="0" fontId="4" fillId="0" borderId="1" xfId="0" applyFont="1" applyBorder="1" applyAlignment="1">
      <alignment horizontal="left"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2" borderId="1" xfId="0" applyFont="1" applyFill="1" applyBorder="1" applyAlignment="1">
      <alignment horizontal="center" vertical="center" wrapText="1"/>
    </xf>
    <xf numFmtId="0" fontId="17" fillId="5"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6" fillId="0" borderId="1" xfId="0" applyFont="1" applyBorder="1" applyAlignment="1">
      <alignment horizontal="center" vertical="top"/>
    </xf>
    <xf numFmtId="0" fontId="8" fillId="0" borderId="1" xfId="0" applyFont="1" applyBorder="1" applyAlignment="1">
      <alignment horizontal="center" vertical="top"/>
    </xf>
    <xf numFmtId="0" fontId="7" fillId="0" borderId="2" xfId="0" applyFont="1" applyBorder="1" applyAlignment="1">
      <alignment horizontal="left"/>
    </xf>
    <xf numFmtId="0" fontId="7"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2" fillId="0" borderId="13" xfId="0" applyFont="1" applyBorder="1" applyAlignment="1">
      <alignment horizontal="left"/>
    </xf>
    <xf numFmtId="0" fontId="2" fillId="0" borderId="14"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4"/>
  <sheetViews>
    <sheetView tabSelected="1" view="pageBreakPreview" zoomScaleNormal="100" zoomScaleSheetLayoutView="100" workbookViewId="0">
      <selection activeCell="C7" sqref="C7:D7"/>
    </sheetView>
  </sheetViews>
  <sheetFormatPr defaultColWidth="9.140625" defaultRowHeight="14.25" x14ac:dyDescent="0.2"/>
  <cols>
    <col min="1" max="1" width="5.7109375" style="2" customWidth="1"/>
    <col min="2" max="2" width="33.85546875" style="2" customWidth="1"/>
    <col min="3" max="3" width="15.7109375" style="2" customWidth="1"/>
    <col min="4" max="4" width="34.42578125" style="2" customWidth="1"/>
    <col min="5" max="5" width="10.7109375" style="2" customWidth="1"/>
    <col min="6" max="6" width="11.7109375" style="2" customWidth="1"/>
    <col min="7" max="8" width="10.7109375" style="2" customWidth="1"/>
    <col min="9" max="9" width="11.5703125" style="2" customWidth="1"/>
    <col min="10" max="10" width="10.7109375" style="2" customWidth="1"/>
    <col min="11" max="16384" width="9.140625" style="2"/>
  </cols>
  <sheetData>
    <row r="1" spans="1:15" ht="15" x14ac:dyDescent="0.25">
      <c r="A1" s="10" t="s">
        <v>0</v>
      </c>
    </row>
    <row r="2" spans="1:15" ht="15" x14ac:dyDescent="0.25">
      <c r="A2" s="11" t="s">
        <v>1</v>
      </c>
      <c r="B2" s="12"/>
      <c r="C2" s="51" t="s">
        <v>141</v>
      </c>
      <c r="D2" s="52"/>
    </row>
    <row r="3" spans="1:15" ht="15" x14ac:dyDescent="0.25">
      <c r="A3" s="11" t="s">
        <v>2</v>
      </c>
      <c r="B3" s="12"/>
      <c r="C3" s="51" t="s">
        <v>139</v>
      </c>
      <c r="D3" s="52"/>
    </row>
    <row r="4" spans="1:15" ht="15" x14ac:dyDescent="0.25">
      <c r="A4" s="11" t="s">
        <v>3</v>
      </c>
      <c r="B4" s="12"/>
      <c r="C4" s="51" t="s">
        <v>140</v>
      </c>
      <c r="D4" s="52"/>
    </row>
    <row r="5" spans="1:15" ht="15" x14ac:dyDescent="0.25">
      <c r="A5" s="11" t="s">
        <v>4</v>
      </c>
      <c r="B5" s="12"/>
      <c r="C5" s="51">
        <v>0</v>
      </c>
      <c r="D5" s="52"/>
    </row>
    <row r="6" spans="1:15" ht="15" x14ac:dyDescent="0.25">
      <c r="A6" s="11" t="s">
        <v>5</v>
      </c>
      <c r="B6" s="12"/>
      <c r="C6" s="59">
        <f ca="1">TODAY()</f>
        <v>45595</v>
      </c>
      <c r="D6" s="60"/>
    </row>
    <row r="7" spans="1:15" ht="15" x14ac:dyDescent="0.25">
      <c r="A7" s="11" t="s">
        <v>6</v>
      </c>
      <c r="B7" s="12"/>
      <c r="C7" s="51" t="s">
        <v>97</v>
      </c>
      <c r="D7" s="52"/>
    </row>
    <row r="8" spans="1:15" ht="15" x14ac:dyDescent="0.25">
      <c r="A8" s="11" t="s">
        <v>7</v>
      </c>
      <c r="B8" s="12"/>
      <c r="C8" s="51" t="s">
        <v>98</v>
      </c>
      <c r="D8" s="52"/>
    </row>
    <row r="9" spans="1:15" ht="15" x14ac:dyDescent="0.25">
      <c r="A9" s="11" t="s">
        <v>8</v>
      </c>
      <c r="B9" s="12"/>
      <c r="C9" s="51" t="s">
        <v>142</v>
      </c>
      <c r="D9" s="52"/>
    </row>
    <row r="11" spans="1:15" ht="24" customHeight="1" x14ac:dyDescent="0.2">
      <c r="A11" s="8"/>
      <c r="B11" s="9"/>
      <c r="C11" s="9"/>
      <c r="D11" s="53" t="s">
        <v>138</v>
      </c>
      <c r="E11" s="54"/>
      <c r="F11" s="54"/>
      <c r="G11" s="54"/>
      <c r="H11" s="54"/>
      <c r="I11" s="54"/>
      <c r="J11" s="54"/>
      <c r="K11" s="55"/>
    </row>
    <row r="12" spans="1:15" x14ac:dyDescent="0.2">
      <c r="A12" s="3"/>
      <c r="D12" s="19"/>
      <c r="E12" s="68"/>
      <c r="F12" s="68"/>
      <c r="G12" s="68"/>
      <c r="H12" s="68"/>
      <c r="I12" s="69"/>
      <c r="J12" s="20" t="s">
        <v>9</v>
      </c>
      <c r="K12" s="21">
        <f>C5</f>
        <v>0</v>
      </c>
      <c r="L12" s="1"/>
      <c r="M12" s="1"/>
      <c r="N12" s="1"/>
      <c r="O12" s="1"/>
    </row>
    <row r="13" spans="1:15" x14ac:dyDescent="0.2">
      <c r="A13" s="3"/>
      <c r="D13" s="72"/>
      <c r="E13" s="73"/>
      <c r="F13" s="73"/>
      <c r="G13" s="73"/>
      <c r="H13" s="73"/>
      <c r="I13" s="74"/>
      <c r="J13" s="14" t="s">
        <v>10</v>
      </c>
      <c r="K13" s="32">
        <f ca="1">C6</f>
        <v>45595</v>
      </c>
    </row>
    <row r="14" spans="1:15" x14ac:dyDescent="0.2">
      <c r="A14" s="3"/>
      <c r="D14" s="75"/>
      <c r="E14" s="76"/>
      <c r="F14" s="76"/>
      <c r="G14" s="76"/>
      <c r="H14" s="76"/>
      <c r="I14" s="77"/>
      <c r="J14" s="16"/>
      <c r="K14" s="16"/>
      <c r="L14" s="1"/>
      <c r="M14" s="1"/>
      <c r="N14" s="1"/>
      <c r="O14" s="1"/>
    </row>
    <row r="15" spans="1:15" ht="14.25" customHeight="1" x14ac:dyDescent="0.2">
      <c r="A15" s="56"/>
      <c r="B15" s="57"/>
      <c r="C15" s="57"/>
      <c r="D15" s="22"/>
      <c r="E15" s="70"/>
      <c r="F15" s="70"/>
      <c r="G15" s="70"/>
      <c r="H15" s="70"/>
      <c r="I15" s="71"/>
      <c r="J15" s="15"/>
      <c r="K15" s="15"/>
      <c r="L15" s="1"/>
      <c r="M15" s="1"/>
      <c r="N15" s="1"/>
      <c r="O15" s="1"/>
    </row>
    <row r="16" spans="1:15" ht="18.75" customHeight="1" x14ac:dyDescent="0.2">
      <c r="A16" s="29" t="s">
        <v>11</v>
      </c>
      <c r="B16" s="30"/>
      <c r="C16" s="12"/>
      <c r="D16" s="31"/>
      <c r="E16" s="31"/>
      <c r="F16" s="31"/>
      <c r="G16" s="31"/>
      <c r="H16" s="31"/>
      <c r="I16" s="31"/>
      <c r="J16" s="31"/>
      <c r="K16" s="12"/>
      <c r="N16" s="1"/>
      <c r="O16" s="1"/>
    </row>
    <row r="17" spans="1:16" ht="14.25" customHeight="1" x14ac:dyDescent="0.2">
      <c r="A17" s="58" t="s">
        <v>12</v>
      </c>
      <c r="B17" s="58" t="s">
        <v>13</v>
      </c>
      <c r="C17" s="58" t="s">
        <v>14</v>
      </c>
      <c r="D17" s="58" t="s">
        <v>15</v>
      </c>
      <c r="E17" s="58" t="s">
        <v>16</v>
      </c>
      <c r="F17" s="58"/>
      <c r="G17" s="58"/>
      <c r="H17" s="58" t="s">
        <v>17</v>
      </c>
      <c r="I17" s="58" t="s">
        <v>18</v>
      </c>
      <c r="J17" s="79" t="s">
        <v>19</v>
      </c>
      <c r="K17" s="58" t="s">
        <v>20</v>
      </c>
      <c r="O17" s="1"/>
      <c r="P17" s="1"/>
    </row>
    <row r="18" spans="1:16" x14ac:dyDescent="0.2">
      <c r="A18" s="58"/>
      <c r="B18" s="58"/>
      <c r="C18" s="58"/>
      <c r="D18" s="58"/>
      <c r="E18" s="46" t="s">
        <v>21</v>
      </c>
      <c r="F18" s="46" t="s">
        <v>22</v>
      </c>
      <c r="G18" s="46" t="s">
        <v>23</v>
      </c>
      <c r="H18" s="58"/>
      <c r="I18" s="58"/>
      <c r="J18" s="79"/>
      <c r="K18" s="58"/>
      <c r="O18" s="1"/>
      <c r="P18" s="1"/>
    </row>
    <row r="19" spans="1:16" x14ac:dyDescent="0.2">
      <c r="A19" s="17">
        <v>1</v>
      </c>
      <c r="B19" s="78" t="s">
        <v>24</v>
      </c>
      <c r="C19" s="78"/>
      <c r="D19" s="78"/>
      <c r="E19" s="78"/>
      <c r="F19" s="78"/>
      <c r="G19" s="78"/>
      <c r="H19" s="78"/>
      <c r="I19" s="78"/>
      <c r="J19" s="78"/>
      <c r="K19" s="78"/>
    </row>
    <row r="20" spans="1:16" ht="22.5" x14ac:dyDescent="0.2">
      <c r="A20" s="18">
        <v>1.1000000000000001</v>
      </c>
      <c r="B20" s="6" t="s">
        <v>25</v>
      </c>
      <c r="C20" s="34" t="s">
        <v>26</v>
      </c>
      <c r="D20" s="4" t="s">
        <v>27</v>
      </c>
      <c r="E20" s="4" t="s">
        <v>27</v>
      </c>
      <c r="F20" s="4" t="s">
        <v>27</v>
      </c>
      <c r="G20" s="4" t="s">
        <v>27</v>
      </c>
      <c r="H20" s="4" t="s">
        <v>27</v>
      </c>
      <c r="I20" s="4" t="s">
        <v>27</v>
      </c>
      <c r="J20" s="4" t="s">
        <v>28</v>
      </c>
      <c r="K20" s="4" t="s">
        <v>27</v>
      </c>
    </row>
    <row r="21" spans="1:16" x14ac:dyDescent="0.2">
      <c r="A21" s="18">
        <v>1.2</v>
      </c>
      <c r="B21" s="6" t="s">
        <v>25</v>
      </c>
      <c r="C21" s="34" t="s">
        <v>29</v>
      </c>
      <c r="D21" s="4" t="s">
        <v>27</v>
      </c>
      <c r="E21" s="4" t="s">
        <v>27</v>
      </c>
      <c r="F21" s="4" t="s">
        <v>27</v>
      </c>
      <c r="G21" s="4" t="s">
        <v>27</v>
      </c>
      <c r="H21" s="4" t="s">
        <v>27</v>
      </c>
      <c r="I21" s="4" t="s">
        <v>27</v>
      </c>
      <c r="J21" s="4" t="s">
        <v>28</v>
      </c>
      <c r="K21" s="4" t="s">
        <v>27</v>
      </c>
    </row>
    <row r="22" spans="1:16" ht="30" customHeight="1" x14ac:dyDescent="0.2">
      <c r="A22" s="18">
        <v>1.3</v>
      </c>
      <c r="B22" s="41" t="s">
        <v>25</v>
      </c>
      <c r="C22" s="43" t="s">
        <v>30</v>
      </c>
      <c r="D22" s="44" t="s">
        <v>27</v>
      </c>
      <c r="E22" s="44" t="s">
        <v>27</v>
      </c>
      <c r="F22" s="44" t="s">
        <v>27</v>
      </c>
      <c r="G22" s="44" t="s">
        <v>27</v>
      </c>
      <c r="H22" s="44" t="s">
        <v>27</v>
      </c>
      <c r="I22" s="44" t="s">
        <v>27</v>
      </c>
      <c r="J22" s="44" t="s">
        <v>28</v>
      </c>
      <c r="K22" s="44" t="s">
        <v>27</v>
      </c>
    </row>
    <row r="23" spans="1:16" ht="30" customHeight="1" x14ac:dyDescent="0.2">
      <c r="A23" s="18">
        <v>1.4</v>
      </c>
      <c r="B23" s="41" t="s">
        <v>25</v>
      </c>
      <c r="C23" s="43" t="s">
        <v>31</v>
      </c>
      <c r="D23" s="44" t="s">
        <v>27</v>
      </c>
      <c r="E23" s="44" t="s">
        <v>27</v>
      </c>
      <c r="F23" s="44" t="s">
        <v>27</v>
      </c>
      <c r="G23" s="44" t="s">
        <v>27</v>
      </c>
      <c r="H23" s="44" t="s">
        <v>27</v>
      </c>
      <c r="I23" s="44" t="s">
        <v>27</v>
      </c>
      <c r="J23" s="44" t="s">
        <v>28</v>
      </c>
      <c r="K23" s="44" t="s">
        <v>27</v>
      </c>
    </row>
    <row r="24" spans="1:16" ht="22.5" x14ac:dyDescent="0.2">
      <c r="A24" s="18">
        <v>1.5</v>
      </c>
      <c r="B24" s="41" t="s">
        <v>25</v>
      </c>
      <c r="C24" s="43" t="s">
        <v>32</v>
      </c>
      <c r="D24" s="44" t="s">
        <v>27</v>
      </c>
      <c r="E24" s="44" t="s">
        <v>27</v>
      </c>
      <c r="F24" s="44" t="s">
        <v>27</v>
      </c>
      <c r="G24" s="44" t="s">
        <v>27</v>
      </c>
      <c r="H24" s="44" t="s">
        <v>27</v>
      </c>
      <c r="I24" s="44" t="s">
        <v>27</v>
      </c>
      <c r="J24" s="44" t="s">
        <v>28</v>
      </c>
      <c r="K24" s="44" t="s">
        <v>27</v>
      </c>
    </row>
    <row r="25" spans="1:16" x14ac:dyDescent="0.2">
      <c r="A25" s="17">
        <v>2</v>
      </c>
      <c r="B25" s="78" t="s">
        <v>33</v>
      </c>
      <c r="C25" s="78"/>
      <c r="D25" s="78"/>
      <c r="E25" s="78"/>
      <c r="F25" s="78"/>
      <c r="G25" s="78"/>
      <c r="H25" s="78"/>
      <c r="I25" s="78"/>
      <c r="J25" s="78"/>
      <c r="K25" s="78"/>
    </row>
    <row r="26" spans="1:16" ht="146.25" x14ac:dyDescent="0.2">
      <c r="A26" s="18">
        <v>2.1</v>
      </c>
      <c r="B26" s="35" t="s">
        <v>34</v>
      </c>
      <c r="C26" s="34" t="s">
        <v>35</v>
      </c>
      <c r="D26" s="35" t="s">
        <v>36</v>
      </c>
      <c r="E26" s="34" t="s">
        <v>37</v>
      </c>
      <c r="F26" s="47" t="s">
        <v>38</v>
      </c>
      <c r="G26" s="48" t="s">
        <v>63</v>
      </c>
      <c r="H26" s="34" t="s">
        <v>107</v>
      </c>
      <c r="I26" s="34" t="s">
        <v>40</v>
      </c>
      <c r="J26" s="33"/>
      <c r="K26" s="13"/>
    </row>
    <row r="27" spans="1:16" ht="101.25" x14ac:dyDescent="0.2">
      <c r="A27" s="37">
        <v>2.2000000000000002</v>
      </c>
      <c r="B27" s="38" t="s">
        <v>59</v>
      </c>
      <c r="C27" s="34" t="s">
        <v>60</v>
      </c>
      <c r="D27" s="35" t="s">
        <v>61</v>
      </c>
      <c r="E27" s="34" t="s">
        <v>37</v>
      </c>
      <c r="F27" s="34" t="s">
        <v>62</v>
      </c>
      <c r="G27" s="48" t="s">
        <v>63</v>
      </c>
      <c r="H27" s="34" t="s">
        <v>107</v>
      </c>
      <c r="I27" s="34" t="s">
        <v>64</v>
      </c>
      <c r="J27" s="5"/>
      <c r="K27" s="5"/>
    </row>
    <row r="28" spans="1:16" x14ac:dyDescent="0.2">
      <c r="A28" s="17">
        <v>3</v>
      </c>
      <c r="B28" s="78" t="s">
        <v>108</v>
      </c>
      <c r="C28" s="78"/>
      <c r="D28" s="78"/>
      <c r="E28" s="78"/>
      <c r="F28" s="78"/>
      <c r="G28" s="78"/>
      <c r="H28" s="78"/>
      <c r="I28" s="78"/>
      <c r="J28" s="78"/>
      <c r="K28" s="78"/>
    </row>
    <row r="29" spans="1:16" ht="22.5" x14ac:dyDescent="0.2">
      <c r="A29" s="18">
        <v>3.1</v>
      </c>
      <c r="B29" s="35" t="s">
        <v>41</v>
      </c>
      <c r="C29" s="34" t="s">
        <v>42</v>
      </c>
      <c r="D29" s="35" t="s">
        <v>43</v>
      </c>
      <c r="E29" s="34" t="s">
        <v>44</v>
      </c>
      <c r="F29" s="34" t="s">
        <v>52</v>
      </c>
      <c r="G29" s="34" t="s">
        <v>39</v>
      </c>
      <c r="H29" s="34" t="s">
        <v>105</v>
      </c>
      <c r="I29" s="34" t="s">
        <v>50</v>
      </c>
      <c r="J29" s="33"/>
      <c r="K29" s="13"/>
    </row>
    <row r="30" spans="1:16" ht="123.75" x14ac:dyDescent="0.2">
      <c r="A30" s="18">
        <v>3.2</v>
      </c>
      <c r="B30" s="6" t="s">
        <v>113</v>
      </c>
      <c r="C30" s="4" t="s">
        <v>51</v>
      </c>
      <c r="D30" s="7" t="s">
        <v>112</v>
      </c>
      <c r="E30" s="34" t="s">
        <v>37</v>
      </c>
      <c r="F30" s="4" t="s">
        <v>52</v>
      </c>
      <c r="G30" s="4" t="s">
        <v>39</v>
      </c>
      <c r="H30" s="5" t="s">
        <v>106</v>
      </c>
      <c r="I30" s="4" t="s">
        <v>114</v>
      </c>
      <c r="J30" s="5"/>
      <c r="K30" s="5"/>
    </row>
    <row r="31" spans="1:16" x14ac:dyDescent="0.2">
      <c r="A31" s="17">
        <v>4</v>
      </c>
      <c r="B31" s="78" t="s">
        <v>109</v>
      </c>
      <c r="C31" s="78"/>
      <c r="D31" s="78"/>
      <c r="E31" s="78"/>
      <c r="F31" s="78"/>
      <c r="G31" s="78"/>
      <c r="H31" s="78"/>
      <c r="I31" s="78"/>
      <c r="J31" s="78"/>
      <c r="K31" s="78"/>
    </row>
    <row r="32" spans="1:16" ht="56.25" x14ac:dyDescent="0.2">
      <c r="A32" s="46">
        <v>4.0999999999999996</v>
      </c>
      <c r="B32" s="39" t="s">
        <v>54</v>
      </c>
      <c r="C32" s="4" t="s">
        <v>55</v>
      </c>
      <c r="D32" s="35" t="s">
        <v>56</v>
      </c>
      <c r="E32" s="34" t="s">
        <v>132</v>
      </c>
      <c r="F32" s="34" t="s">
        <v>57</v>
      </c>
      <c r="G32" s="34" t="s">
        <v>48</v>
      </c>
      <c r="H32" s="34" t="s">
        <v>106</v>
      </c>
      <c r="I32" s="34" t="s">
        <v>58</v>
      </c>
      <c r="J32" s="5"/>
      <c r="K32" s="5"/>
    </row>
    <row r="33" spans="1:11" ht="33.75" x14ac:dyDescent="0.2">
      <c r="A33" s="18">
        <v>4.2</v>
      </c>
      <c r="B33" s="7" t="s">
        <v>45</v>
      </c>
      <c r="C33" s="4" t="s">
        <v>46</v>
      </c>
      <c r="D33" s="35" t="s">
        <v>111</v>
      </c>
      <c r="E33" s="4" t="s">
        <v>133</v>
      </c>
      <c r="F33" s="4" t="s">
        <v>47</v>
      </c>
      <c r="G33" s="4" t="s">
        <v>48</v>
      </c>
      <c r="H33" s="4" t="s">
        <v>49</v>
      </c>
      <c r="I33" s="4" t="s">
        <v>110</v>
      </c>
      <c r="J33" s="4"/>
      <c r="K33" s="5"/>
    </row>
    <row r="34" spans="1:11" x14ac:dyDescent="0.2">
      <c r="A34" s="17">
        <v>5</v>
      </c>
      <c r="B34" s="80" t="s">
        <v>53</v>
      </c>
      <c r="C34" s="81"/>
      <c r="D34" s="81"/>
      <c r="E34" s="81"/>
      <c r="F34" s="81"/>
      <c r="G34" s="81"/>
      <c r="H34" s="81"/>
      <c r="I34" s="81"/>
      <c r="J34" s="81"/>
      <c r="K34" s="82"/>
    </row>
    <row r="35" spans="1:11" ht="90" x14ac:dyDescent="0.2">
      <c r="A35" s="37">
        <v>5.0999999999999996</v>
      </c>
      <c r="B35" s="38" t="s">
        <v>120</v>
      </c>
      <c r="C35" s="34" t="s">
        <v>118</v>
      </c>
      <c r="D35" s="35" t="s">
        <v>119</v>
      </c>
      <c r="E35" s="34" t="s">
        <v>37</v>
      </c>
      <c r="F35" s="34" t="s">
        <v>52</v>
      </c>
      <c r="G35" s="34" t="s">
        <v>48</v>
      </c>
      <c r="H35" s="4" t="s">
        <v>106</v>
      </c>
      <c r="I35" s="34" t="s">
        <v>117</v>
      </c>
      <c r="J35" s="5"/>
      <c r="K35" s="5"/>
    </row>
    <row r="36" spans="1:11" ht="90" x14ac:dyDescent="0.2">
      <c r="A36" s="46">
        <v>5.2</v>
      </c>
      <c r="B36" s="39" t="s">
        <v>124</v>
      </c>
      <c r="C36" s="4" t="s">
        <v>65</v>
      </c>
      <c r="D36" s="35" t="s">
        <v>66</v>
      </c>
      <c r="E36" s="34" t="s">
        <v>132</v>
      </c>
      <c r="F36" s="34" t="s">
        <v>52</v>
      </c>
      <c r="G36" s="4" t="s">
        <v>48</v>
      </c>
      <c r="H36" s="4" t="s">
        <v>106</v>
      </c>
      <c r="I36" s="4" t="s">
        <v>50</v>
      </c>
      <c r="J36" s="5"/>
      <c r="K36" s="5"/>
    </row>
    <row r="37" spans="1:11" ht="101.25" x14ac:dyDescent="0.2">
      <c r="A37" s="37">
        <v>5.3</v>
      </c>
      <c r="B37" s="39" t="s">
        <v>123</v>
      </c>
      <c r="C37" s="4" t="s">
        <v>67</v>
      </c>
      <c r="D37" s="7" t="s">
        <v>68</v>
      </c>
      <c r="E37" s="34" t="s">
        <v>132</v>
      </c>
      <c r="F37" s="34" t="s">
        <v>52</v>
      </c>
      <c r="G37" s="4" t="s">
        <v>48</v>
      </c>
      <c r="H37" s="4" t="s">
        <v>106</v>
      </c>
      <c r="I37" s="4" t="s">
        <v>50</v>
      </c>
      <c r="J37" s="5"/>
      <c r="K37" s="5"/>
    </row>
    <row r="38" spans="1:11" ht="22.5" x14ac:dyDescent="0.2">
      <c r="A38" s="46">
        <v>5.4</v>
      </c>
      <c r="B38" s="38" t="s">
        <v>122</v>
      </c>
      <c r="C38" s="34" t="s">
        <v>69</v>
      </c>
      <c r="D38" s="35" t="s">
        <v>70</v>
      </c>
      <c r="E38" s="34" t="s">
        <v>132</v>
      </c>
      <c r="F38" s="34" t="s">
        <v>52</v>
      </c>
      <c r="G38" s="34" t="s">
        <v>48</v>
      </c>
      <c r="H38" s="4" t="s">
        <v>106</v>
      </c>
      <c r="I38" s="34" t="s">
        <v>50</v>
      </c>
      <c r="J38" s="5"/>
      <c r="K38" s="5"/>
    </row>
    <row r="39" spans="1:11" ht="202.5" x14ac:dyDescent="0.2">
      <c r="A39" s="37">
        <v>5.5</v>
      </c>
      <c r="B39" s="38" t="s">
        <v>121</v>
      </c>
      <c r="C39" s="34" t="s">
        <v>71</v>
      </c>
      <c r="D39" s="35" t="s">
        <v>125</v>
      </c>
      <c r="E39" s="34" t="s">
        <v>134</v>
      </c>
      <c r="F39" s="34" t="s">
        <v>52</v>
      </c>
      <c r="G39" s="34" t="s">
        <v>48</v>
      </c>
      <c r="H39" s="4" t="s">
        <v>106</v>
      </c>
      <c r="I39" s="34" t="s">
        <v>137</v>
      </c>
      <c r="J39" s="5"/>
      <c r="K39" s="5"/>
    </row>
    <row r="40" spans="1:11" ht="78.75" x14ac:dyDescent="0.2">
      <c r="A40" s="46">
        <v>5.6</v>
      </c>
      <c r="B40" s="42" t="s">
        <v>72</v>
      </c>
      <c r="C40" s="34" t="s">
        <v>73</v>
      </c>
      <c r="D40" s="38" t="s">
        <v>115</v>
      </c>
      <c r="E40" s="42" t="s">
        <v>128</v>
      </c>
      <c r="F40" s="34" t="s">
        <v>52</v>
      </c>
      <c r="G40" s="34" t="s">
        <v>48</v>
      </c>
      <c r="H40" s="4" t="s">
        <v>106</v>
      </c>
      <c r="I40" s="34" t="s">
        <v>50</v>
      </c>
      <c r="J40" s="40"/>
      <c r="K40" s="5"/>
    </row>
    <row r="41" spans="1:11" ht="45" x14ac:dyDescent="0.2">
      <c r="A41" s="37">
        <v>5.7</v>
      </c>
      <c r="B41" s="39" t="s">
        <v>74</v>
      </c>
      <c r="C41" s="44" t="s">
        <v>75</v>
      </c>
      <c r="D41" s="39" t="s">
        <v>135</v>
      </c>
      <c r="E41" s="44" t="s">
        <v>37</v>
      </c>
      <c r="F41" s="43" t="s">
        <v>52</v>
      </c>
      <c r="G41" s="44" t="s">
        <v>48</v>
      </c>
      <c r="H41" s="4" t="s">
        <v>106</v>
      </c>
      <c r="I41" s="44" t="s">
        <v>76</v>
      </c>
      <c r="J41" s="40"/>
      <c r="K41" s="5"/>
    </row>
    <row r="42" spans="1:11" ht="78.75" x14ac:dyDescent="0.2">
      <c r="A42" s="46">
        <v>5.8</v>
      </c>
      <c r="B42" s="42" t="s">
        <v>77</v>
      </c>
      <c r="C42" s="34" t="s">
        <v>78</v>
      </c>
      <c r="D42" s="35" t="s">
        <v>116</v>
      </c>
      <c r="E42" s="34" t="s">
        <v>44</v>
      </c>
      <c r="F42" s="34" t="s">
        <v>52</v>
      </c>
      <c r="G42" s="36" t="s">
        <v>48</v>
      </c>
      <c r="H42" s="4" t="s">
        <v>106</v>
      </c>
      <c r="I42" s="34" t="s">
        <v>79</v>
      </c>
      <c r="J42" s="5"/>
      <c r="K42" s="5"/>
    </row>
    <row r="43" spans="1:11" ht="67.5" x14ac:dyDescent="0.2">
      <c r="A43" s="37">
        <v>5.9</v>
      </c>
      <c r="B43" s="42" t="s">
        <v>80</v>
      </c>
      <c r="C43" s="44" t="s">
        <v>81</v>
      </c>
      <c r="D43" s="39" t="s">
        <v>82</v>
      </c>
      <c r="E43" s="44" t="s">
        <v>128</v>
      </c>
      <c r="F43" s="43" t="s">
        <v>52</v>
      </c>
      <c r="G43" s="49" t="s">
        <v>63</v>
      </c>
      <c r="H43" s="45" t="s">
        <v>83</v>
      </c>
      <c r="I43" s="44" t="s">
        <v>50</v>
      </c>
      <c r="J43" s="45"/>
      <c r="K43" s="45"/>
    </row>
    <row r="44" spans="1:11" x14ac:dyDescent="0.2">
      <c r="A44" s="17">
        <v>6</v>
      </c>
      <c r="B44" s="80" t="s">
        <v>84</v>
      </c>
      <c r="C44" s="81"/>
      <c r="D44" s="81"/>
      <c r="E44" s="81"/>
      <c r="F44" s="81"/>
      <c r="G44" s="81"/>
      <c r="H44" s="81"/>
      <c r="I44" s="81"/>
      <c r="J44" s="81"/>
      <c r="K44" s="82"/>
    </row>
    <row r="45" spans="1:11" ht="67.5" x14ac:dyDescent="0.2">
      <c r="A45" s="37">
        <v>6.1</v>
      </c>
      <c r="B45" s="42" t="s">
        <v>129</v>
      </c>
      <c r="C45" s="44" t="s">
        <v>126</v>
      </c>
      <c r="D45" s="39" t="s">
        <v>127</v>
      </c>
      <c r="E45" s="44" t="s">
        <v>128</v>
      </c>
      <c r="F45" s="43" t="s">
        <v>52</v>
      </c>
      <c r="G45" s="50" t="s">
        <v>48</v>
      </c>
      <c r="H45" s="45" t="s">
        <v>103</v>
      </c>
      <c r="I45" s="44" t="s">
        <v>50</v>
      </c>
      <c r="J45" s="45"/>
      <c r="K45" s="45"/>
    </row>
    <row r="46" spans="1:11" ht="45" x14ac:dyDescent="0.2">
      <c r="A46" s="37">
        <v>6.2</v>
      </c>
      <c r="B46" s="42" t="s">
        <v>130</v>
      </c>
      <c r="C46" s="44" t="s">
        <v>126</v>
      </c>
      <c r="D46" s="39" t="s">
        <v>131</v>
      </c>
      <c r="E46" s="44" t="s">
        <v>128</v>
      </c>
      <c r="F46" s="43" t="s">
        <v>52</v>
      </c>
      <c r="G46" s="50" t="s">
        <v>48</v>
      </c>
      <c r="H46" s="45" t="s">
        <v>103</v>
      </c>
      <c r="I46" s="44" t="s">
        <v>50</v>
      </c>
      <c r="J46" s="45"/>
      <c r="K46" s="45"/>
    </row>
    <row r="47" spans="1:11" ht="56.25" x14ac:dyDescent="0.2">
      <c r="A47" s="18">
        <v>6.3</v>
      </c>
      <c r="B47" s="41" t="s">
        <v>85</v>
      </c>
      <c r="C47" s="4" t="s">
        <v>86</v>
      </c>
      <c r="D47" s="7" t="s">
        <v>87</v>
      </c>
      <c r="E47" s="4" t="s">
        <v>44</v>
      </c>
      <c r="F47" s="4" t="s">
        <v>52</v>
      </c>
      <c r="G47" s="5" t="s">
        <v>48</v>
      </c>
      <c r="H47" s="5" t="s">
        <v>103</v>
      </c>
      <c r="I47" s="34" t="s">
        <v>50</v>
      </c>
      <c r="J47" s="5"/>
      <c r="K47" s="5"/>
    </row>
    <row r="48" spans="1:11" ht="67.5" x14ac:dyDescent="0.2">
      <c r="A48" s="37">
        <v>6.4</v>
      </c>
      <c r="B48" s="42" t="s">
        <v>100</v>
      </c>
      <c r="C48" s="34" t="s">
        <v>88</v>
      </c>
      <c r="D48" s="35" t="s">
        <v>101</v>
      </c>
      <c r="E48" s="34" t="s">
        <v>37</v>
      </c>
      <c r="F48" s="34" t="s">
        <v>52</v>
      </c>
      <c r="G48" s="5" t="s">
        <v>48</v>
      </c>
      <c r="H48" s="5" t="s">
        <v>103</v>
      </c>
      <c r="I48" s="4" t="s">
        <v>89</v>
      </c>
      <c r="J48" s="5"/>
      <c r="K48" s="5"/>
    </row>
    <row r="49" spans="1:11" ht="157.5" x14ac:dyDescent="0.2">
      <c r="A49" s="37">
        <v>6.5</v>
      </c>
      <c r="B49" s="42" t="s">
        <v>99</v>
      </c>
      <c r="C49" s="34" t="s">
        <v>88</v>
      </c>
      <c r="D49" s="35" t="s">
        <v>102</v>
      </c>
      <c r="E49" s="34" t="s">
        <v>37</v>
      </c>
      <c r="F49" s="34" t="s">
        <v>136</v>
      </c>
      <c r="G49" s="5" t="s">
        <v>48</v>
      </c>
      <c r="H49" s="5" t="s">
        <v>103</v>
      </c>
      <c r="I49" s="4" t="s">
        <v>89</v>
      </c>
      <c r="J49" s="5"/>
      <c r="K49" s="5"/>
    </row>
    <row r="50" spans="1:11" ht="45" x14ac:dyDescent="0.2">
      <c r="A50" s="18">
        <v>6.6</v>
      </c>
      <c r="B50" s="42" t="s">
        <v>90</v>
      </c>
      <c r="C50" s="34" t="s">
        <v>91</v>
      </c>
      <c r="D50" s="35" t="s">
        <v>92</v>
      </c>
      <c r="E50" s="34" t="s">
        <v>37</v>
      </c>
      <c r="F50" s="34" t="s">
        <v>93</v>
      </c>
      <c r="G50" s="36" t="s">
        <v>39</v>
      </c>
      <c r="H50" s="36" t="s">
        <v>104</v>
      </c>
      <c r="I50" s="34" t="s">
        <v>50</v>
      </c>
      <c r="J50" s="36"/>
      <c r="K50" s="36"/>
    </row>
    <row r="51" spans="1:11" x14ac:dyDescent="0.2">
      <c r="A51" s="23"/>
      <c r="B51" s="61" t="s">
        <v>94</v>
      </c>
      <c r="C51" s="62"/>
      <c r="D51" s="62"/>
      <c r="E51" s="62"/>
      <c r="F51" s="62"/>
      <c r="G51" s="62"/>
      <c r="H51" s="62"/>
      <c r="I51" s="62"/>
      <c r="J51" s="62"/>
      <c r="K51" s="63"/>
    </row>
    <row r="52" spans="1:11" ht="14.25" customHeight="1" x14ac:dyDescent="0.2">
      <c r="A52" s="24"/>
      <c r="B52" s="64" t="s">
        <v>95</v>
      </c>
      <c r="C52" s="64"/>
      <c r="D52" s="64"/>
      <c r="E52" s="64"/>
      <c r="F52" s="64"/>
      <c r="G52" s="64"/>
      <c r="H52" s="64"/>
      <c r="I52" s="64"/>
      <c r="J52" s="64"/>
      <c r="K52" s="65"/>
    </row>
    <row r="53" spans="1:11" x14ac:dyDescent="0.2">
      <c r="A53" s="24"/>
      <c r="B53" s="66"/>
      <c r="C53" s="66"/>
      <c r="D53" s="66"/>
      <c r="E53" s="66"/>
      <c r="F53" s="66"/>
      <c r="G53" s="66"/>
      <c r="H53" s="66"/>
      <c r="I53" s="66"/>
      <c r="J53" s="66"/>
      <c r="K53" s="67"/>
    </row>
    <row r="54" spans="1:11" ht="21" customHeight="1" x14ac:dyDescent="0.2">
      <c r="A54" s="25"/>
      <c r="B54" s="26" t="s">
        <v>96</v>
      </c>
      <c r="C54" s="27"/>
      <c r="D54" s="27"/>
      <c r="E54" s="27"/>
      <c r="F54" s="27"/>
      <c r="G54" s="27"/>
      <c r="H54" s="27"/>
      <c r="I54" s="27"/>
      <c r="J54" s="27"/>
      <c r="K54" s="28"/>
    </row>
  </sheetData>
  <mergeCells count="31">
    <mergeCell ref="B51:K51"/>
    <mergeCell ref="B52:K53"/>
    <mergeCell ref="E12:I12"/>
    <mergeCell ref="E15:I15"/>
    <mergeCell ref="D13:I13"/>
    <mergeCell ref="D14:I14"/>
    <mergeCell ref="B19:K19"/>
    <mergeCell ref="J17:J18"/>
    <mergeCell ref="B31:K31"/>
    <mergeCell ref="B44:K44"/>
    <mergeCell ref="B34:K34"/>
    <mergeCell ref="B25:K25"/>
    <mergeCell ref="B28:K28"/>
    <mergeCell ref="C2:D2"/>
    <mergeCell ref="C8:D8"/>
    <mergeCell ref="C7:D7"/>
    <mergeCell ref="C6:D6"/>
    <mergeCell ref="C5:D5"/>
    <mergeCell ref="C4:D4"/>
    <mergeCell ref="C3:D3"/>
    <mergeCell ref="C9:D9"/>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72" orientation="landscape" r:id="rId1"/>
  <headerFooter>
    <oddFooter>&amp;R&amp;"Arial,Regular"&amp;8Page &amp;P of &amp;N</oddFooter>
  </headerFooter>
  <rowBreaks count="3" manualBreakCount="3">
    <brk id="10" max="16383" man="1"/>
    <brk id="33" max="16383" man="1"/>
    <brk id="43"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MRPA-1160097302-189674</_dlc_DocId>
    <_dlc_DocIdUrl xmlns="8aefd74c-d14b-451e-bb38-cf3a729b3efa">
      <Url>https://fultonhogan.sharepoint.com/teams/PD05433/_layouts/15/DocIdRedir.aspx?ID=MRPA-1160097302-189674</Url>
      <Description>MRPA-1160097302-189674</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Reference0 xmlns="2836469c-b43e-4aa1-9b97-2c3e7041e824" xsi:nil="true"/>
    <TeambinderTransmittal xmlns="2836469c-b43e-4aa1-9b97-2c3e7041e824" xsi:nil="true"/>
    <TeambinderNumber xmlns="2836469c-b43e-4aa1-9b97-2c3e7041e824" xsi:nil="true"/>
    <TeamBinderReference xmlns="2836469c-b43e-4aa1-9b97-2c3e7041e824" xsi:nil="true"/>
    <_dlc_DocIdPersistId xmlns="8aefd74c-d14b-451e-bb38-cf3a729b3ef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1" ma:contentTypeDescription="Create a new document." ma:contentTypeScope="" ma:versionID="15151a567476c466326e6f7e1e8c0fb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861d10674402ad5b959c89f7fc4ab74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E47F9E8D-2E5C-4B89-BC56-34297E137D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2024-10-30T02:55:11Z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38424f37-b0bd-4ba5-ae5d-30c06e0b2c7b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