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6491081D-4215-40CE-A8DC-A73831BA9F93}" xr6:coauthVersionLast="47" xr6:coauthVersionMax="47" xr10:uidLastSave="{00000000-0000-0000-0000-000000000000}"/>
  <bookViews>
    <workbookView xWindow="6225" yWindow="870" windowWidth="26775" windowHeight="1774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a="1"/>
  <c r="T2" i="1" s="1"/>
  <c r="R22" i="1"/>
  <c r="Q22" i="1"/>
  <c r="P22" i="1"/>
  <c r="O22" i="1"/>
  <c r="N22" i="1"/>
  <c r="M22" i="1"/>
  <c r="L22" i="1"/>
  <c r="K22" i="1"/>
  <c r="R21" i="1"/>
  <c r="Q21" i="1"/>
  <c r="P21" i="1"/>
  <c r="O21" i="1"/>
  <c r="N21" i="1"/>
  <c r="M21" i="1"/>
  <c r="L21" i="1"/>
  <c r="K21" i="1"/>
  <c r="R20" i="1"/>
  <c r="Q20" i="1"/>
  <c r="P20" i="1"/>
  <c r="O20" i="1"/>
  <c r="N20" i="1"/>
  <c r="M20" i="1"/>
  <c r="L20" i="1"/>
  <c r="K20" i="1"/>
  <c r="R19" i="1"/>
  <c r="Q19" i="1"/>
  <c r="P19" i="1"/>
  <c r="O19" i="1"/>
  <c r="N19" i="1"/>
  <c r="M19" i="1"/>
  <c r="L19" i="1"/>
  <c r="K19" i="1"/>
  <c r="R18" i="1"/>
  <c r="Q18" i="1"/>
  <c r="P18" i="1"/>
  <c r="O18" i="1"/>
  <c r="N18" i="1"/>
  <c r="M18" i="1"/>
  <c r="L18" i="1"/>
  <c r="K18" i="1"/>
  <c r="R17" i="1"/>
  <c r="Q17" i="1"/>
  <c r="P17" i="1"/>
  <c r="O17" i="1"/>
  <c r="N17" i="1"/>
  <c r="M17" i="1"/>
  <c r="L17" i="1"/>
  <c r="K17" i="1"/>
  <c r="R16" i="1"/>
  <c r="Q16" i="1"/>
  <c r="P16" i="1"/>
  <c r="O16" i="1"/>
  <c r="N16" i="1"/>
  <c r="M16" i="1"/>
  <c r="L16" i="1"/>
  <c r="K16" i="1"/>
  <c r="R15" i="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K2" i="1" l="1"/>
  <c r="R2" i="1" l="1"/>
  <c r="Q2" i="1"/>
  <c r="P2" i="1"/>
  <c r="O2" i="1"/>
  <c r="N2" i="1"/>
  <c r="M2"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<sst xmlns="http://schemas.openxmlformats.org/spreadsheetml/2006/main" count="189" uniqueCount="96">
  <si>
    <t>HP</t>
  </si>
  <si>
    <t>Non-conformance Report (NCR) Closure</t>
  </si>
  <si>
    <t>Document Review</t>
  </si>
  <si>
    <t>Once, prior to closure of this lot / element / Work area</t>
  </si>
  <si>
    <t>HP*</t>
  </si>
  <si>
    <t>Each Lot</t>
  </si>
  <si>
    <t>IP</t>
  </si>
  <si>
    <t>MRPA Quality Management Plan</t>
  </si>
  <si>
    <t>Submit Mix Design - Cement treated crushed rock (CTCR) mix</t>
  </si>
  <si>
    <t>VicRoads Spec. Cl. 815.05_x000D_
_x000D_
VicRoads Spec. Cl.306.04_x000D_
_x000D_
VicRoads Spec. TN 107_x000D_
_x000D_
VicRoads Spec. CoC 500.02_x000D_
_x000D_
IFC Drawings</t>
  </si>
  <si>
    <t>Cement treated crushed rock mixes for use on specified works can be registered in accordance with VicRoads Code of Practice for Registration of Crushed Rock Mix Designs as listed in Section 175._x000D_
_x000D_
CTCR shall comply with Section 815 CHAR(AMP) 821, TN107 CHAR(AMP) CoC 500.02_x000D_
_x000D_
Enter: Teambinder Material Approval number_x000D_
[free text box]</t>
  </si>
  <si>
    <t xml:space="preserve">Once, for each mix design, 4 weeks prior to placement of concrete </t>
  </si>
  <si>
    <t>SE CHAR(AMP) Nominated Authority</t>
  </si>
  <si>
    <t>Issue to TeamBinder: VicRoads registered cement treated crushed rock mix</t>
  </si>
  <si>
    <t>Hold Point - Alternate Binder (if applicable)</t>
  </si>
  <si>
    <t>VicRoads Spec. Cl.306.09(a)</t>
  </si>
  <si>
    <t>If a binder other than those listed in Table 306.091 is proposed for use, laboratory test results must be produced to show that binder satisfies the required working time and strength determined in accordance with the VicRoads Test Method._x000D_
_x000D_
Enter: Teambinder Material Approval number_x000D_
[free text box]</t>
  </si>
  <si>
    <t>Once per material type, prior to commencement of works</t>
  </si>
  <si>
    <t>Issue to TeamBinder: Test Records</t>
  </si>
  <si>
    <t>Check that current revision drawings are being used</t>
  </si>
  <si>
    <t>Project Drawings / Drawing Register</t>
  </si>
  <si>
    <t>Issued For Construction (IFC) and latest available revision used</t>
  </si>
  <si>
    <t>Document review</t>
  </si>
  <si>
    <t>SE / Site Foreman</t>
  </si>
  <si>
    <t>This ITP</t>
  </si>
  <si>
    <t>Previous Layer  Conformance</t>
  </si>
  <si>
    <t xml:space="preserve">IFC Drawings for Previous Layer Type_x000D_
_x000D_
</t>
  </si>
  <si>
    <t>Confirm previous layer (prior to CTCR layer placemen) conforms to IFC drawing and specification requirements._x000D_
_x000D_
Check the previous  fill level/survey (e.g. fill, foundation . Subgrade, base course etc)  to ensure CTCR minimum  thickness requirements is achieved_x000D_
_x000D_
Enter: Previous Layer Lot number [Free text box]</t>
  </si>
  <si>
    <t>SE</t>
  </si>
  <si>
    <t>This ITP_x000D_
Previous Lot Number</t>
  </si>
  <si>
    <t>Lot Size</t>
  </si>
  <si>
    <t>VicRoads Spec.  Cl.306.03(b)</t>
  </si>
  <si>
    <t>The maximum size for a single lot shall be considered a single layer of 4000m²_x000D_
_x000D_
A lot shall consist of a single layer of pavement material placed on the same day</t>
  </si>
  <si>
    <t>Visual_x000D_
Measure</t>
  </si>
  <si>
    <t>Each lot</t>
  </si>
  <si>
    <t>Signed ITP_x000D_
_x000D_
Attach: Lot Map</t>
  </si>
  <si>
    <t>Survey Set-out</t>
  </si>
  <si>
    <t xml:space="preserve">IFC Drawings_x000D_
_x000D_
</t>
  </si>
  <si>
    <t>Survey to set out works in accordance with IFC Drawings_x000D_
ATTACH: Lot Map</t>
  </si>
  <si>
    <t>Measure_x000D_
Visual</t>
  </si>
  <si>
    <t>Each lot prior to commencement</t>
  </si>
  <si>
    <t>Surveyor_x000D_
_x000D_
SE/PE/SPE</t>
  </si>
  <si>
    <t>This ITP_x000D_
Attach: Lot Map</t>
  </si>
  <si>
    <t>Delivery</t>
  </si>
  <si>
    <t>VicRoads Spec. Cl.306.07</t>
  </si>
  <si>
    <t xml:space="preserve">Review delivery dockets to ensure all information required as per 306.07 (b) is recorded and meets the specificaiton requirements._x000D_
_x000D_
_x000D_
Attach: Delivery Dockets_x000D_
</t>
  </si>
  <si>
    <t>This ITP_x000D_
_x000D_
Attach: Delivery Dockets_x000D_
Attach: pour records</t>
  </si>
  <si>
    <t xml:space="preserve">Placement - Transverse Joints </t>
  </si>
  <si>
    <t>VicRoads Spec. Cl.306.08(a)(c)</t>
  </si>
  <si>
    <t>Material should be spread to minimise number of joints_x000D_
_x000D_
In any layer, transverse joints in adjoining paver runs shall be offset by not less than 2 m_x000D_
_x000D_
Transverse joints offset from one layer to next by not less than 2 metres</t>
  </si>
  <si>
    <t xml:space="preserve">Placement - Longitudinal Joints </t>
  </si>
  <si>
    <t>VicRoads Spec. Cl.306.08(a)(d)(e)</t>
  </si>
  <si>
    <t>Material should be spread to minimise number of joints_x000D_
_x000D_
Longitudinal joints offset from one layer to next by not less than 150mm_x000D_
_x000D_
Longitudinal joints to be located within 300mm from planned traffic lane lines or within 300 mm of the centre of a traffic lane.</t>
  </si>
  <si>
    <t>Placement - Layer Thickness</t>
  </si>
  <si>
    <t>VicRoads Spec. Cl.306.11</t>
  </si>
  <si>
    <t>Compacted layer thickness should be not less than 100mm and not greater than 180mm.</t>
  </si>
  <si>
    <t>Placement - Working Time</t>
  </si>
  <si>
    <t>VicRoads Spec. Cl.306.07_x000D_
_x000D_
VicRoads Spec. Cl.306.09_x000D_
Table 306.091</t>
  </si>
  <si>
    <t xml:space="preserve">_x000D_
_x000D_
Working Shall Not be more than specified for each binder:_x000D_
Rapid Setting (GP) - 2hrs (Oct-Apr) 3hrs (May-Sept)_x000D_
Medium Setting (GB) - 3hrs (Oct-Apr) 5hrs (May-Sept)_x000D_
Slow Setting (Slag) - 8hrs (Oct-Apr) 12hrs (May-Sept)_x000D_
If the ambient temperature within the period from October to April on any day is less than 15°C, the May to September maximum allowable working times may be applied._x000D_
_x000D_
Attach: Delivery Dockets_x000D_
Attach: Pour record_x000D_
</t>
  </si>
  <si>
    <t>Measure_x000D_
Document Review</t>
  </si>
  <si>
    <t>This ITP_x000D_
Delivery Dockets_x000D_
_x000D_
Attach: pour records</t>
  </si>
  <si>
    <t>Water</t>
  </si>
  <si>
    <t>_x000D_
VicRoads Spec. Cl.306.06</t>
  </si>
  <si>
    <t xml:space="preserve">Except for the purpose of curing, no water shall be added to the cementitious treated material._x000D_
_x000D_
Water shall be clean and substantially free from detrimental impurities such as oils, salts, acids, alkalis and vegetable substances.  </t>
  </si>
  <si>
    <t>Visual</t>
  </si>
  <si>
    <t>Cementious binder content CHAR(AMP) UCS requirements</t>
  </si>
  <si>
    <t>VicRoads Spec. 815.10</t>
  </si>
  <si>
    <t>Contractor shall carry out the UCS Testing  to determine the cemenetious binder meet the minimum 7days_x000D_
Attach: test results</t>
  </si>
  <si>
    <t>Test report</t>
  </si>
  <si>
    <t>Compaction - Modified Compactive Effort</t>
  </si>
  <si>
    <t>_x000D_
VicRoads Spec. Cl.306.05_x000D_
_x000D_
VicRoads Spec. Cl.306.09(a)(b)</t>
  </si>
  <si>
    <t>Moisture content at time of spreading and compactions is within +0.5% and –1.0% of optimum moisture content_x000D_
_x000D_
Scale B:_x000D_
No. of tests per lot shall be 3_x000D_
Mean density ratio &gt; 96%</t>
  </si>
  <si>
    <t>Attach:_x000D_
Test Report</t>
  </si>
  <si>
    <t>Test Rolling</t>
  </si>
  <si>
    <t xml:space="preserve">_x000D_
VicRoads Spec. Cl.306.10_x000D_
Table _x000D_
306.091_x000D_
</t>
  </si>
  <si>
    <t>Test rolling to be carried out in accordance with the requirements of Section 173 on the cementitious treated pavement subbase layer within the maximum allowable working time for the relevant binder and time of year as specified in Table 306.091.</t>
  </si>
  <si>
    <t>SE, NA</t>
  </si>
  <si>
    <t>Curing</t>
  </si>
  <si>
    <t>Vicroads Spec 306.11</t>
  </si>
  <si>
    <t>Pavement Design Modulus of 500 MPa:_x000D_
The surface of each compacted layer shall be kept moist for a period of seven days unless covered at an earlier stage with the succeeding layer or with an approved curing membrane</t>
  </si>
  <si>
    <t>SE/PE</t>
  </si>
  <si>
    <t>Protection</t>
  </si>
  <si>
    <t>Pavement Design Modulus of 500 MPa:_x000D_
Construction or other traffic shall not use a compacted layer within 24 hours of placement without the approval of the Superintendent.</t>
  </si>
  <si>
    <t>Surface level</t>
  </si>
  <si>
    <t>VicRoads Spec. Cl.306.03(c)</t>
  </si>
  <si>
    <t>No point on the surface of the cementitious subbase layer shall vary by more than 8 mm from a 3 metre straight edge placed in any direction. Water shall not pond on the surface of the cementitious treated subbase</t>
  </si>
  <si>
    <t>Conformity with drawings-Width and alignment</t>
  </si>
  <si>
    <t>VicRoads Spec. Cl.306.03(b)_x000D_
Table 306.032</t>
  </si>
  <si>
    <t xml:space="preserve">Width and Alignment: The width of pavement measured on each side of the centreline or design line shall not deviate by more than 50 mm from the designed offset when measured at a right angle._x000D_
</t>
  </si>
  <si>
    <t>Attach: Survey Report</t>
  </si>
  <si>
    <t>Conformity with drawings-Survey Level</t>
  </si>
  <si>
    <t xml:space="preserve">_x000D_
Scale B:_x000D_
Measurements per Lot: 40_x000D_
Subgrade:_x000D_
- Mean value of all level readings to range between +5/-25_x000D_
- Standard deviation of all level readings to be less than or equal to 15_x000D_
Subbase:_x000D_
- Mean value of all level readings to range between +6/-12_x000D_
- Standard deviation of all level readings to be less than or equal to 13_x000D_
</t>
  </si>
  <si>
    <t>Each Lot_x000D_
_x000D_
Scale B: 40 points per lot</t>
  </si>
  <si>
    <t>Ensure that any NCRs pertaining to the lot / element / Work area that this ITP covers, have been closed in Team Binder.</t>
  </si>
  <si>
    <t>PE/SPE</t>
  </si>
  <si>
    <t>Date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</si>
</sst>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T190"/>
  <sheetViews>
    <sheetView tabSelected="1" topLeftCell="D1" workbookViewId="0">
      <selection activeCell="T2" sqref="T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34.140625" bestFit="1" customWidth="1"/>
    <col min="12" max="12" width="20.85546875" customWidth="1"/>
    <col min="13" max="13" width="21.7109375" customWidth="1"/>
    <col min="14" max="14" width="18.85546875" customWidth="1"/>
    <col min="15" max="15" width="10.5703125" customWidth="1"/>
    <col min="16" max="16" width="16.28515625" customWidth="1"/>
    <col min="17" max="17" width="21.42578125" customWidth="1"/>
    <col min="20" max="20" width="34.42578125" customWidth="1"/>
  </cols>
  <sheetData>
    <row r="1" spans="1:20" ht="15" customHeight="1" x14ac:dyDescent="0.25">
      <c r="A1" s="2"/>
      <c r="B1" s="2"/>
      <c r="C1" s="2"/>
      <c r="D1" s="2"/>
      <c r="E1" s="2"/>
      <c r="F1" s="2"/>
      <c r="G1" s="2"/>
      <c r="H1" s="2"/>
      <c r="I1" s="2"/>
      <c r="K1" s="3"/>
      <c r="L1" s="3"/>
      <c r="M1" s="3"/>
      <c r="N1" s="3"/>
      <c r="O1" s="3"/>
      <c r="P1" s="3"/>
      <c r="Q1" s="3"/>
      <c r="R1" s="3"/>
      <c r="S1" s="3"/>
    </row>
    <row r="2" spans="1:20" ht="15" customHeight="1" x14ac:dyDescent="0.25">
      <c r="A2">
        <v>2.1</v>
      </c>
      <c r="B2" s="1" t="s">
        <v>8</v>
      </c>
      <c r="C2" s="1" t="s">
        <v>9</v>
      </c>
      <c r="D2" s="1" t="s">
        <v>10</v>
      </c>
      <c r="E2" s="1" t="s">
        <v>2</v>
      </c>
      <c r="F2" t="s">
        <v>11</v>
      </c>
      <c r="G2" t="s">
        <v>0</v>
      </c>
      <c r="H2" t="s">
        <v>12</v>
      </c>
      <c r="I2" s="1" t="s">
        <v>13</v>
      </c>
      <c r="K2" t="str">
        <f>A2&amp;" "&amp;B2</f>
        <v>2.1 Submit Mix Design - Cement treated crushed rock (CTCR) mix</v>
      </c>
      <c r="L2" t="str">
        <f>"REFERENCE: "&amp;C2</f>
        <v>REFERENCE: VicRoads Spec. Cl. 815.05_x000D_
_x000D_
VicRoads Spec. Cl.306.04_x000D_
_x000D_
VicRoads Spec. TN 107_x000D_
_x000D_
VicRoads Spec. CoC 500.02_x000D_
_x000D_
IFC Drawings</v>
      </c>
      <c r="M2" t="str">
        <f>"ACCEPTANCE CRITERIA: "&amp;D2</f>
        <v>ACCEPTANCE CRITERIA: Cement treated crushed rock mixes for use on specified works can be registered in accordance with VicRoads Code of Practice for Registration of Crushed Rock Mix Designs as listed in Section 175._x000D_
_x000D_
CTCR shall comply with Section 815 CHAR(AMP) 821, TN107 CHAR(AMP) CoC 500.02_x000D_
_x000D_
Enter: Teambinder Material Approval number_x000D_
[free text box]</v>
      </c>
      <c r="N2" t="str">
        <f>"METHOD: "&amp;E2</f>
        <v>METHOD: Document Review</v>
      </c>
      <c r="O2" t="str">
        <f>"FREQUENCY: "&amp;F2</f>
        <v xml:space="preserve">FREQUENCY: Once, for each mix design, 4 weeks prior to placement of concrete </v>
      </c>
      <c r="P2" t="str">
        <f>"CATEGORY: "&amp;G2</f>
        <v>CATEGORY: HP</v>
      </c>
      <c r="Q2" t="str">
        <f>"RESPONSIBILITY: "&amp;H2</f>
        <v>RESPONSIBILITY: SE CHAR(AMP) Nominated Authority</v>
      </c>
      <c r="R2" t="str">
        <f>"VERIFYING DOCUMENTS: "&amp;I2</f>
        <v>VERIFYING DOCUMENTS: Issue to TeamBinder: VicRoads registered cement treated crushed rock mix</v>
      </c>
      <c r="S2" t="s">
        <v>95</v>
      </c>
      <c r="T2" t="str" cm="1">
        <f t="array" ref="T2:T190">_xlfn.FILTERXML("&lt;t&gt;&lt;s&gt;"&amp;_xlfn.TEXTJOIN("&lt;/s&gt;&lt;s&gt;",,K2:S40)&amp;"&lt;/s&gt;&lt;/t&gt;","//s")</f>
        <v>2.1 Submit Mix Design - Cement treated crushed rock (CTCR) mix</v>
      </c>
    </row>
    <row r="3" spans="1:20" ht="15" customHeight="1" x14ac:dyDescent="0.25">
      <c r="A3">
        <v>2.2000000000000002</v>
      </c>
      <c r="B3" s="1" t="s">
        <v>14</v>
      </c>
      <c r="C3" s="1" t="s">
        <v>15</v>
      </c>
      <c r="D3" s="1" t="s">
        <v>16</v>
      </c>
      <c r="E3" s="1" t="s">
        <v>2</v>
      </c>
      <c r="F3" t="s">
        <v>17</v>
      </c>
      <c r="G3" t="s">
        <v>0</v>
      </c>
      <c r="H3" t="s">
        <v>12</v>
      </c>
      <c r="I3" s="1" t="s">
        <v>18</v>
      </c>
      <c r="K3" t="str">
        <f t="shared" ref="K3:K22" si="0">A3&amp;" "&amp;B3</f>
        <v>2.2 Hold Point - Alternate Binder (if applicable)</v>
      </c>
      <c r="L3" t="str">
        <f t="shared" ref="L3:L22" si="1">"REFERENCE: "&amp;C3</f>
        <v>REFERENCE: VicRoads Spec. Cl.306.09(a)</v>
      </c>
      <c r="M3" t="str">
        <f t="shared" ref="M3:M22" si="2">"ACCEPTANCE CRITERIA: "&amp;D3</f>
        <v>ACCEPTANCE CRITERIA: If a binder other than those listed in Table 306.091 is proposed for use, laboratory test results must be produced to show that binder satisfies the required working time and strength determined in accordance with the VicRoads Test Method._x000D_
_x000D_
Enter: Teambinder Material Approval number_x000D_
[free text box]</v>
      </c>
      <c r="N3" t="str">
        <f t="shared" ref="N3:N22" si="3">"METHOD: "&amp;E3</f>
        <v>METHOD: Document Review</v>
      </c>
      <c r="O3" t="str">
        <f t="shared" ref="O3:O22" si="4">"FREQUENCY: "&amp;F3</f>
        <v>FREQUENCY: Once per material type, prior to commencement of works</v>
      </c>
      <c r="P3" t="str">
        <f t="shared" ref="P3:P22" si="5">"CATEGORY: "&amp;G3</f>
        <v>CATEGORY: HP</v>
      </c>
      <c r="Q3" t="str">
        <f t="shared" ref="Q3:Q22" si="6">"RESPONSIBILITY: "&amp;H3</f>
        <v>RESPONSIBILITY: SE CHAR(AMP) Nominated Authority</v>
      </c>
      <c r="R3" t="str">
        <f t="shared" ref="R3:R22" si="7">"VERIFYING DOCUMENTS: "&amp;I3</f>
        <v>VERIFYING DOCUMENTS: Issue to TeamBinder: Test Records</v>
      </c>
      <c r="S3" t="s">
        <v>95</v>
      </c>
      <c r="T3" t="str">
        <v>REFERENCE: VicRoads Spec. Cl. 815.05
VicRoads Spec. Cl.306.04
VicRoads Spec. TN 107
VicRoads Spec. CoC 500.02
IFC Drawings</v>
      </c>
    </row>
    <row r="4" spans="1:20" ht="15" customHeight="1" x14ac:dyDescent="0.25">
      <c r="A4">
        <v>3.1</v>
      </c>
      <c r="B4" s="1" t="s">
        <v>19</v>
      </c>
      <c r="C4" s="1" t="s">
        <v>20</v>
      </c>
      <c r="D4" s="1" t="s">
        <v>21</v>
      </c>
      <c r="E4" s="1" t="s">
        <v>22</v>
      </c>
      <c r="F4" t="s">
        <v>5</v>
      </c>
      <c r="G4" t="s">
        <v>4</v>
      </c>
      <c r="H4" t="s">
        <v>23</v>
      </c>
      <c r="I4" s="1" t="s">
        <v>24</v>
      </c>
      <c r="K4" t="str">
        <f t="shared" si="0"/>
        <v>3.1 Check that current revision drawings are being used</v>
      </c>
      <c r="L4" t="str">
        <f t="shared" si="1"/>
        <v>REFERENCE: Project Drawings / Drawing Register</v>
      </c>
      <c r="M4" t="str">
        <f t="shared" si="2"/>
        <v>ACCEPTANCE CRITERIA: Issued For Construction (IFC) and latest available revision used</v>
      </c>
      <c r="N4" t="str">
        <f t="shared" si="3"/>
        <v>METHOD: Document review</v>
      </c>
      <c r="O4" t="str">
        <f t="shared" si="4"/>
        <v>FREQUENCY: Each Lot</v>
      </c>
      <c r="P4" t="str">
        <f t="shared" si="5"/>
        <v>CATEGORY: HP*</v>
      </c>
      <c r="Q4" t="str">
        <f t="shared" si="6"/>
        <v>RESPONSIBILITY: SE / Site Foreman</v>
      </c>
      <c r="R4" t="str">
        <f t="shared" si="7"/>
        <v>VERIFYING DOCUMENTS: This ITP</v>
      </c>
      <c r="S4" t="s">
        <v>95</v>
      </c>
      <c r="T4" t="str">
        <v>ACCEPTANCE CRITERIA: Cement treated crushed rock mixes for use on specified works can be registered in accordance with VicRoads Code of Practice for Registration of Crushed Rock Mix Designs as listed in Section 175.
CTCR shall comply with Section 815 CHAR(AMP) 821, TN107 CHAR(AMP) CoC 500.02
Enter: Teambinder Material Approval number
[free text box]</v>
      </c>
    </row>
    <row r="5" spans="1:20" ht="15" customHeight="1" x14ac:dyDescent="0.25">
      <c r="A5" s="1">
        <v>3.2</v>
      </c>
      <c r="B5" t="s">
        <v>25</v>
      </c>
      <c r="C5" s="1" t="s">
        <v>26</v>
      </c>
      <c r="D5" s="1" t="s">
        <v>27</v>
      </c>
      <c r="E5" s="1" t="s">
        <v>2</v>
      </c>
      <c r="F5" t="s">
        <v>5</v>
      </c>
      <c r="G5" t="s">
        <v>4</v>
      </c>
      <c r="H5" t="s">
        <v>28</v>
      </c>
      <c r="I5" s="1" t="s">
        <v>29</v>
      </c>
      <c r="K5" t="str">
        <f t="shared" si="0"/>
        <v>3.2 Previous Layer  Conformance</v>
      </c>
      <c r="L5" t="str">
        <f t="shared" si="1"/>
        <v xml:space="preserve">REFERENCE: IFC Drawings for Previous Layer Type_x000D_
_x000D_
</v>
      </c>
      <c r="M5" t="str">
        <f t="shared" si="2"/>
        <v>ACCEPTANCE CRITERIA: Confirm previous layer (prior to CTCR layer placemen) conforms to IFC drawing and specification requirements._x000D_
_x000D_
Check the previous  fill level/survey (e.g. fill, foundation . Subgrade, base course etc)  to ensure CTCR minimum  thickness requirements is achieved_x000D_
_x000D_
Enter: Previous Layer Lot number [Free text box]</v>
      </c>
      <c r="N5" t="str">
        <f t="shared" si="3"/>
        <v>METHOD: Document Review</v>
      </c>
      <c r="O5" t="str">
        <f t="shared" si="4"/>
        <v>FREQUENCY: Each Lot</v>
      </c>
      <c r="P5" t="str">
        <f t="shared" si="5"/>
        <v>CATEGORY: HP*</v>
      </c>
      <c r="Q5" t="str">
        <f t="shared" si="6"/>
        <v>RESPONSIBILITY: SE</v>
      </c>
      <c r="R5" t="str">
        <f t="shared" si="7"/>
        <v>VERIFYING DOCUMENTS: This ITP_x000D_
Previous Lot Number</v>
      </c>
      <c r="S5" t="s">
        <v>95</v>
      </c>
      <c r="T5" t="str">
        <v>METHOD: Document Review</v>
      </c>
    </row>
    <row r="6" spans="1:20" ht="15" customHeight="1" x14ac:dyDescent="0.25">
      <c r="A6">
        <v>4.0999999999999996</v>
      </c>
      <c r="B6" t="s">
        <v>30</v>
      </c>
      <c r="C6" s="1" t="s">
        <v>31</v>
      </c>
      <c r="D6" s="1" t="s">
        <v>32</v>
      </c>
      <c r="E6" s="1" t="s">
        <v>33</v>
      </c>
      <c r="F6" t="s">
        <v>34</v>
      </c>
      <c r="G6" t="s">
        <v>6</v>
      </c>
      <c r="H6" t="s">
        <v>28</v>
      </c>
      <c r="I6" s="1" t="s">
        <v>35</v>
      </c>
      <c r="K6" t="str">
        <f t="shared" si="0"/>
        <v>4.1 Lot Size</v>
      </c>
      <c r="L6" t="str">
        <f t="shared" si="1"/>
        <v>REFERENCE: VicRoads Spec.  Cl.306.03(b)</v>
      </c>
      <c r="M6" t="str">
        <f t="shared" si="2"/>
        <v>ACCEPTANCE CRITERIA: The maximum size for a single lot shall be considered a single layer of 4000m²_x000D_
_x000D_
A lot shall consist of a single layer of pavement material placed on the same day</v>
      </c>
      <c r="N6" t="str">
        <f t="shared" si="3"/>
        <v>METHOD: Visual_x000D_
Measure</v>
      </c>
      <c r="O6" t="str">
        <f t="shared" si="4"/>
        <v>FREQUENCY: Each lot</v>
      </c>
      <c r="P6" t="str">
        <f t="shared" si="5"/>
        <v>CATEGORY: IP</v>
      </c>
      <c r="Q6" t="str">
        <f t="shared" si="6"/>
        <v>RESPONSIBILITY: SE</v>
      </c>
      <c r="R6" t="str">
        <f t="shared" si="7"/>
        <v>VERIFYING DOCUMENTS: Signed ITP_x000D_
_x000D_
Attach: Lot Map</v>
      </c>
      <c r="S6" t="s">
        <v>95</v>
      </c>
      <c r="T6" t="str">
        <v>FREQUENCY: Once, for each mix design, 4 weeks prior to placement of concrete</v>
      </c>
    </row>
    <row r="7" spans="1:20" ht="15" customHeight="1" x14ac:dyDescent="0.25">
      <c r="A7">
        <v>4.2</v>
      </c>
      <c r="B7" s="1" t="s">
        <v>36</v>
      </c>
      <c r="C7" s="1" t="s">
        <v>37</v>
      </c>
      <c r="D7" s="1" t="s">
        <v>38</v>
      </c>
      <c r="E7" s="1" t="s">
        <v>39</v>
      </c>
      <c r="F7" t="s">
        <v>40</v>
      </c>
      <c r="G7" t="s">
        <v>6</v>
      </c>
      <c r="H7" s="1" t="s">
        <v>41</v>
      </c>
      <c r="I7" s="1" t="s">
        <v>42</v>
      </c>
      <c r="K7" t="str">
        <f t="shared" si="0"/>
        <v>4.2 Survey Set-out</v>
      </c>
      <c r="L7" t="str">
        <f t="shared" si="1"/>
        <v xml:space="preserve">REFERENCE: IFC Drawings_x000D_
_x000D_
</v>
      </c>
      <c r="M7" t="str">
        <f t="shared" si="2"/>
        <v>ACCEPTANCE CRITERIA: Survey to set out works in accordance with IFC Drawings_x000D_
ATTACH: Lot Map</v>
      </c>
      <c r="N7" t="str">
        <f t="shared" si="3"/>
        <v>METHOD: Measure_x000D_
Visual</v>
      </c>
      <c r="O7" t="str">
        <f t="shared" si="4"/>
        <v>FREQUENCY: Each lot prior to commencement</v>
      </c>
      <c r="P7" t="str">
        <f t="shared" si="5"/>
        <v>CATEGORY: IP</v>
      </c>
      <c r="Q7" t="str">
        <f t="shared" si="6"/>
        <v>RESPONSIBILITY: Surveyor_x000D_
_x000D_
SE/PE/SPE</v>
      </c>
      <c r="R7" t="str">
        <f t="shared" si="7"/>
        <v>VERIFYING DOCUMENTS: This ITP_x000D_
Attach: Lot Map</v>
      </c>
      <c r="S7" t="s">
        <v>95</v>
      </c>
      <c r="T7" t="str">
        <v>CATEGORY: HP</v>
      </c>
    </row>
    <row r="8" spans="1:20" ht="15" customHeight="1" x14ac:dyDescent="0.25">
      <c r="A8">
        <v>5.0999999999999996</v>
      </c>
      <c r="B8" t="s">
        <v>43</v>
      </c>
      <c r="C8" s="1" t="s">
        <v>44</v>
      </c>
      <c r="D8" s="1" t="s">
        <v>45</v>
      </c>
      <c r="E8" s="1" t="s">
        <v>2</v>
      </c>
      <c r="F8" t="s">
        <v>5</v>
      </c>
      <c r="G8" t="s">
        <v>6</v>
      </c>
      <c r="H8" t="s">
        <v>28</v>
      </c>
      <c r="I8" s="1" t="s">
        <v>46</v>
      </c>
      <c r="K8" t="str">
        <f t="shared" si="0"/>
        <v>5.1 Delivery</v>
      </c>
      <c r="L8" t="str">
        <f t="shared" si="1"/>
        <v>REFERENCE: VicRoads Spec. Cl.306.07</v>
      </c>
      <c r="M8" t="str">
        <f t="shared" si="2"/>
        <v xml:space="preserve">ACCEPTANCE CRITERIA: Review delivery dockets to ensure all information required as per 306.07 (b) is recorded and meets the specificaiton requirements._x000D_
_x000D_
_x000D_
Attach: Delivery Dockets_x000D_
</v>
      </c>
      <c r="N8" t="str">
        <f t="shared" si="3"/>
        <v>METHOD: Document Review</v>
      </c>
      <c r="O8" t="str">
        <f t="shared" si="4"/>
        <v>FREQUENCY: Each Lot</v>
      </c>
      <c r="P8" t="str">
        <f t="shared" si="5"/>
        <v>CATEGORY: IP</v>
      </c>
      <c r="Q8" t="str">
        <f t="shared" si="6"/>
        <v>RESPONSIBILITY: SE</v>
      </c>
      <c r="R8" t="str">
        <f t="shared" si="7"/>
        <v>VERIFYING DOCUMENTS: This ITP_x000D_
_x000D_
Attach: Delivery Dockets_x000D_
Attach: pour records</v>
      </c>
      <c r="S8" t="s">
        <v>95</v>
      </c>
      <c r="T8" t="str">
        <v>RESPONSIBILITY: SE CHAR(AMP) Nominated Authority</v>
      </c>
    </row>
    <row r="9" spans="1:20" ht="15" customHeight="1" x14ac:dyDescent="0.25">
      <c r="A9">
        <v>5.2</v>
      </c>
      <c r="B9" t="s">
        <v>47</v>
      </c>
      <c r="C9" s="1" t="s">
        <v>48</v>
      </c>
      <c r="D9" s="1" t="s">
        <v>49</v>
      </c>
      <c r="E9" s="1" t="s">
        <v>33</v>
      </c>
      <c r="F9" s="1" t="s">
        <v>5</v>
      </c>
      <c r="G9" t="s">
        <v>6</v>
      </c>
      <c r="H9" t="s">
        <v>28</v>
      </c>
      <c r="I9" t="s">
        <v>24</v>
      </c>
      <c r="K9" t="str">
        <f t="shared" si="0"/>
        <v xml:space="preserve">5.2 Placement - Transverse Joints </v>
      </c>
      <c r="L9" t="str">
        <f t="shared" si="1"/>
        <v>REFERENCE: VicRoads Spec. Cl.306.08(a)(c)</v>
      </c>
      <c r="M9" t="str">
        <f t="shared" si="2"/>
        <v>ACCEPTANCE CRITERIA: Material should be spread to minimise number of joints_x000D_
_x000D_
In any layer, transverse joints in adjoining paver runs shall be offset by not less than 2 m_x000D_
_x000D_
Transverse joints offset from one layer to next by not less than 2 metres</v>
      </c>
      <c r="N9" t="str">
        <f t="shared" si="3"/>
        <v>METHOD: Visual_x000D_
Measure</v>
      </c>
      <c r="O9" t="str">
        <f t="shared" si="4"/>
        <v>FREQUENCY: Each Lot</v>
      </c>
      <c r="P9" t="str">
        <f t="shared" si="5"/>
        <v>CATEGORY: IP</v>
      </c>
      <c r="Q9" t="str">
        <f t="shared" si="6"/>
        <v>RESPONSIBILITY: SE</v>
      </c>
      <c r="R9" t="str">
        <f t="shared" si="7"/>
        <v>VERIFYING DOCUMENTS: This ITP</v>
      </c>
      <c r="S9" t="s">
        <v>95</v>
      </c>
      <c r="T9" t="str">
        <v>VERIFYING DOCUMENTS: Issue to TeamBinder: VicRoads registered cement treated crushed rock mix</v>
      </c>
    </row>
    <row r="10" spans="1:20" ht="15" customHeight="1" x14ac:dyDescent="0.25">
      <c r="A10">
        <v>5.3</v>
      </c>
      <c r="B10" t="s">
        <v>50</v>
      </c>
      <c r="C10" s="1" t="s">
        <v>51</v>
      </c>
      <c r="D10" s="1" t="s">
        <v>52</v>
      </c>
      <c r="E10" s="1" t="s">
        <v>33</v>
      </c>
      <c r="F10" t="s">
        <v>5</v>
      </c>
      <c r="G10" t="s">
        <v>6</v>
      </c>
      <c r="H10" t="s">
        <v>28</v>
      </c>
      <c r="I10" t="s">
        <v>24</v>
      </c>
      <c r="K10" t="str">
        <f t="shared" si="0"/>
        <v xml:space="preserve">5.3 Placement - Longitudinal Joints </v>
      </c>
      <c r="L10" t="str">
        <f t="shared" si="1"/>
        <v>REFERENCE: VicRoads Spec. Cl.306.08(a)(d)(e)</v>
      </c>
      <c r="M10" t="str">
        <f t="shared" si="2"/>
        <v>ACCEPTANCE CRITERIA: Material should be spread to minimise number of joints_x000D_
_x000D_
Longitudinal joints offset from one layer to next by not less than 150mm_x000D_
_x000D_
Longitudinal joints to be located within 300mm from planned traffic lane lines or within 300 mm of the centre of a traffic lane.</v>
      </c>
      <c r="N10" t="str">
        <f t="shared" si="3"/>
        <v>METHOD: Visual_x000D_
Measure</v>
      </c>
      <c r="O10" t="str">
        <f t="shared" si="4"/>
        <v>FREQUENCY: Each Lot</v>
      </c>
      <c r="P10" t="str">
        <f t="shared" si="5"/>
        <v>CATEGORY: IP</v>
      </c>
      <c r="Q10" t="str">
        <f t="shared" si="6"/>
        <v>RESPONSIBILITY: SE</v>
      </c>
      <c r="R10" t="str">
        <f t="shared" si="7"/>
        <v>VERIFYING DOCUMENTS: This ITP</v>
      </c>
      <c r="S10" t="s">
        <v>95</v>
      </c>
      <c r="T10" t="str">
        <v>Date Completed:</v>
      </c>
    </row>
    <row r="11" spans="1:20" ht="15" customHeight="1" x14ac:dyDescent="0.25">
      <c r="A11">
        <v>5.4</v>
      </c>
      <c r="B11" t="s">
        <v>53</v>
      </c>
      <c r="C11" s="1" t="s">
        <v>54</v>
      </c>
      <c r="D11" t="s">
        <v>55</v>
      </c>
      <c r="E11" s="1" t="s">
        <v>33</v>
      </c>
      <c r="F11" t="s">
        <v>5</v>
      </c>
      <c r="G11" t="s">
        <v>6</v>
      </c>
      <c r="H11" s="1" t="s">
        <v>28</v>
      </c>
      <c r="I11" s="1" t="s">
        <v>24</v>
      </c>
      <c r="K11" t="str">
        <f t="shared" si="0"/>
        <v>5.4 Placement - Layer Thickness</v>
      </c>
      <c r="L11" t="str">
        <f t="shared" si="1"/>
        <v>REFERENCE: VicRoads Spec. Cl.306.11</v>
      </c>
      <c r="M11" t="str">
        <f t="shared" si="2"/>
        <v>ACCEPTANCE CRITERIA: Compacted layer thickness should be not less than 100mm and not greater than 180mm.</v>
      </c>
      <c r="N11" t="str">
        <f t="shared" si="3"/>
        <v>METHOD: Visual_x000D_
Measure</v>
      </c>
      <c r="O11" t="str">
        <f t="shared" si="4"/>
        <v>FREQUENCY: Each Lot</v>
      </c>
      <c r="P11" t="str">
        <f t="shared" si="5"/>
        <v>CATEGORY: IP</v>
      </c>
      <c r="Q11" t="str">
        <f t="shared" si="6"/>
        <v>RESPONSIBILITY: SE</v>
      </c>
      <c r="R11" t="str">
        <f t="shared" si="7"/>
        <v>VERIFYING DOCUMENTS: This ITP</v>
      </c>
      <c r="S11" t="s">
        <v>95</v>
      </c>
      <c r="T11" t="str">
        <v>2.2 Hold Point - Alternate Binder (if applicable)</v>
      </c>
    </row>
    <row r="12" spans="1:20" ht="15" customHeight="1" x14ac:dyDescent="0.25">
      <c r="A12">
        <v>5.5</v>
      </c>
      <c r="B12" t="s">
        <v>56</v>
      </c>
      <c r="C12" s="1" t="s">
        <v>57</v>
      </c>
      <c r="D12" s="1" t="s">
        <v>58</v>
      </c>
      <c r="E12" s="1" t="s">
        <v>59</v>
      </c>
      <c r="F12" t="s">
        <v>5</v>
      </c>
      <c r="G12" t="s">
        <v>6</v>
      </c>
      <c r="H12" s="1" t="s">
        <v>28</v>
      </c>
      <c r="I12" s="1" t="s">
        <v>60</v>
      </c>
      <c r="K12" t="str">
        <f t="shared" si="0"/>
        <v>5.5 Placement - Working Time</v>
      </c>
      <c r="L12" t="str">
        <f t="shared" si="1"/>
        <v>REFERENCE: VicRoads Spec. Cl.306.07_x000D_
_x000D_
VicRoads Spec. Cl.306.09_x000D_
Table 306.091</v>
      </c>
      <c r="M12" t="str">
        <f t="shared" si="2"/>
        <v xml:space="preserve">ACCEPTANCE CRITERIA: _x000D_
_x000D_
Working Shall Not be more than specified for each binder:_x000D_
Rapid Setting (GP) - 2hrs (Oct-Apr) 3hrs (May-Sept)_x000D_
Medium Setting (GB) - 3hrs (Oct-Apr) 5hrs (May-Sept)_x000D_
Slow Setting (Slag) - 8hrs (Oct-Apr) 12hrs (May-Sept)_x000D_
If the ambient temperature within the period from October to April on any day is less than 15°C, the May to September maximum allowable working times may be applied._x000D_
_x000D_
Attach: Delivery Dockets_x000D_
Attach: Pour record_x000D_
</v>
      </c>
      <c r="N12" t="str">
        <f t="shared" si="3"/>
        <v>METHOD: Measure_x000D_
Document Review</v>
      </c>
      <c r="O12" t="str">
        <f t="shared" si="4"/>
        <v>FREQUENCY: Each Lot</v>
      </c>
      <c r="P12" t="str">
        <f t="shared" si="5"/>
        <v>CATEGORY: IP</v>
      </c>
      <c r="Q12" t="str">
        <f t="shared" si="6"/>
        <v>RESPONSIBILITY: SE</v>
      </c>
      <c r="R12" t="str">
        <f t="shared" si="7"/>
        <v>VERIFYING DOCUMENTS: This ITP_x000D_
Delivery Dockets_x000D_
_x000D_
Attach: pour records</v>
      </c>
      <c r="S12" t="s">
        <v>95</v>
      </c>
      <c r="T12" t="str">
        <v>REFERENCE: VicRoads Spec. Cl.306.09(a)</v>
      </c>
    </row>
    <row r="13" spans="1:20" ht="15" customHeight="1" x14ac:dyDescent="0.25">
      <c r="A13">
        <v>5.6</v>
      </c>
      <c r="B13" t="s">
        <v>61</v>
      </c>
      <c r="C13" s="1" t="s">
        <v>62</v>
      </c>
      <c r="D13" s="1" t="s">
        <v>63</v>
      </c>
      <c r="E13" s="1" t="s">
        <v>64</v>
      </c>
      <c r="F13" t="s">
        <v>5</v>
      </c>
      <c r="G13" t="s">
        <v>6</v>
      </c>
      <c r="H13" s="1" t="s">
        <v>28</v>
      </c>
      <c r="I13" s="1" t="s">
        <v>24</v>
      </c>
      <c r="K13" t="str">
        <f t="shared" si="0"/>
        <v>5.6 Water</v>
      </c>
      <c r="L13" t="str">
        <f t="shared" si="1"/>
        <v>REFERENCE: _x000D_
VicRoads Spec. Cl.306.06</v>
      </c>
      <c r="M13" t="str">
        <f t="shared" si="2"/>
        <v xml:space="preserve">ACCEPTANCE CRITERIA: Except for the purpose of curing, no water shall be added to the cementitious treated material._x000D_
_x000D_
Water shall be clean and substantially free from detrimental impurities such as oils, salts, acids, alkalis and vegetable substances.  </v>
      </c>
      <c r="N13" t="str">
        <f t="shared" si="3"/>
        <v>METHOD: Visual</v>
      </c>
      <c r="O13" t="str">
        <f t="shared" si="4"/>
        <v>FREQUENCY: Each Lot</v>
      </c>
      <c r="P13" t="str">
        <f t="shared" si="5"/>
        <v>CATEGORY: IP</v>
      </c>
      <c r="Q13" t="str">
        <f t="shared" si="6"/>
        <v>RESPONSIBILITY: SE</v>
      </c>
      <c r="R13" t="str">
        <f t="shared" si="7"/>
        <v>VERIFYING DOCUMENTS: This ITP</v>
      </c>
      <c r="S13" t="s">
        <v>95</v>
      </c>
      <c r="T13" t="str">
        <v>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v>
      </c>
    </row>
    <row r="14" spans="1:20" ht="15" customHeight="1" x14ac:dyDescent="0.25">
      <c r="A14">
        <v>5.7</v>
      </c>
      <c r="B14" s="1" t="s">
        <v>65</v>
      </c>
      <c r="C14" t="s">
        <v>66</v>
      </c>
      <c r="D14" s="1" t="s">
        <v>67</v>
      </c>
      <c r="E14" s="1" t="s">
        <v>2</v>
      </c>
      <c r="F14" t="s">
        <v>5</v>
      </c>
      <c r="G14" t="s">
        <v>6</v>
      </c>
      <c r="H14" s="1" t="s">
        <v>28</v>
      </c>
      <c r="I14" s="1" t="s">
        <v>68</v>
      </c>
      <c r="K14" t="str">
        <f t="shared" si="0"/>
        <v>5.7 Cementious binder content CHAR(AMP) UCS requirements</v>
      </c>
      <c r="L14" t="str">
        <f t="shared" si="1"/>
        <v>REFERENCE: VicRoads Spec. 815.10</v>
      </c>
      <c r="M14" t="str">
        <f t="shared" si="2"/>
        <v>ACCEPTANCE CRITERIA: Contractor shall carry out the UCS Testing  to determine the cemenetious binder meet the minimum 7days_x000D_
Attach: test results</v>
      </c>
      <c r="N14" t="str">
        <f t="shared" si="3"/>
        <v>METHOD: Document Review</v>
      </c>
      <c r="O14" t="str">
        <f t="shared" si="4"/>
        <v>FREQUENCY: Each Lot</v>
      </c>
      <c r="P14" t="str">
        <f t="shared" si="5"/>
        <v>CATEGORY: IP</v>
      </c>
      <c r="Q14" t="str">
        <f t="shared" si="6"/>
        <v>RESPONSIBILITY: SE</v>
      </c>
      <c r="R14" t="str">
        <f t="shared" si="7"/>
        <v>VERIFYING DOCUMENTS: Test report</v>
      </c>
      <c r="S14" t="s">
        <v>95</v>
      </c>
      <c r="T14" t="str">
        <v>METHOD: Document Review</v>
      </c>
    </row>
    <row r="15" spans="1:20" ht="15" customHeight="1" x14ac:dyDescent="0.25">
      <c r="A15">
        <v>5.8</v>
      </c>
      <c r="B15" t="s">
        <v>69</v>
      </c>
      <c r="C15" s="1" t="s">
        <v>70</v>
      </c>
      <c r="D15" s="1" t="s">
        <v>71</v>
      </c>
      <c r="E15" s="1" t="s">
        <v>22</v>
      </c>
      <c r="F15" t="s">
        <v>5</v>
      </c>
      <c r="G15" t="s">
        <v>6</v>
      </c>
      <c r="H15" s="1" t="s">
        <v>28</v>
      </c>
      <c r="I15" s="1" t="s">
        <v>72</v>
      </c>
      <c r="K15" t="str">
        <f t="shared" si="0"/>
        <v>5.8 Compaction - Modified Compactive Effort</v>
      </c>
      <c r="L15" t="str">
        <f t="shared" si="1"/>
        <v>REFERENCE: _x000D_
VicRoads Spec. Cl.306.05_x000D_
_x000D_
VicRoads Spec. Cl.306.09(a)(b)</v>
      </c>
      <c r="M15" t="str">
        <f t="shared" si="2"/>
        <v>ACCEPTANCE CRITERIA: Moisture content at time of spreading and compactions is within +0.5% and –1.0% of optimum moisture content_x000D_
_x000D_
Scale B:_x000D_
No. of tests per lot shall be 3_x000D_
Mean density ratio &gt; 96%</v>
      </c>
      <c r="N15" t="str">
        <f t="shared" si="3"/>
        <v>METHOD: Document review</v>
      </c>
      <c r="O15" t="str">
        <f t="shared" si="4"/>
        <v>FREQUENCY: Each Lot</v>
      </c>
      <c r="P15" t="str">
        <f t="shared" si="5"/>
        <v>CATEGORY: IP</v>
      </c>
      <c r="Q15" t="str">
        <f t="shared" si="6"/>
        <v>RESPONSIBILITY: SE</v>
      </c>
      <c r="R15" t="str">
        <f t="shared" si="7"/>
        <v>VERIFYING DOCUMENTS: Attach:_x000D_
Test Report</v>
      </c>
      <c r="S15" t="s">
        <v>95</v>
      </c>
      <c r="T15" t="str">
        <v>FREQUENCY: Once per material type, prior to commencement of works</v>
      </c>
    </row>
    <row r="16" spans="1:20" ht="15" customHeight="1" x14ac:dyDescent="0.25">
      <c r="A16">
        <v>5.9</v>
      </c>
      <c r="B16" t="s">
        <v>73</v>
      </c>
      <c r="C16" s="1" t="s">
        <v>74</v>
      </c>
      <c r="D16" t="s">
        <v>75</v>
      </c>
      <c r="E16" t="s">
        <v>64</v>
      </c>
      <c r="F16" t="s">
        <v>5</v>
      </c>
      <c r="G16" t="s">
        <v>0</v>
      </c>
      <c r="H16" t="s">
        <v>76</v>
      </c>
      <c r="I16" t="s">
        <v>24</v>
      </c>
      <c r="K16" t="str">
        <f t="shared" si="0"/>
        <v>5.9 Test Rolling</v>
      </c>
      <c r="L16" t="str">
        <f t="shared" si="1"/>
        <v xml:space="preserve">REFERENCE: _x000D_
VicRoads Spec. Cl.306.10_x000D_
Table _x000D_
306.091_x000D_
</v>
      </c>
      <c r="M16" t="str">
        <f t="shared" si="2"/>
        <v>ACCEPTANCE CRITERIA: Test rolling to be carried out in accordance with the requirements of Section 173 on the cementitious treated pavement subbase layer within the maximum allowable working time for the relevant binder and time of year as specified in Table 306.091.</v>
      </c>
      <c r="N16" t="str">
        <f t="shared" si="3"/>
        <v>METHOD: Visual</v>
      </c>
      <c r="O16" t="str">
        <f t="shared" si="4"/>
        <v>FREQUENCY: Each Lot</v>
      </c>
      <c r="P16" t="str">
        <f t="shared" si="5"/>
        <v>CATEGORY: HP</v>
      </c>
      <c r="Q16" t="str">
        <f t="shared" si="6"/>
        <v>RESPONSIBILITY: SE, NA</v>
      </c>
      <c r="R16" t="str">
        <f t="shared" si="7"/>
        <v>VERIFYING DOCUMENTS: This ITP</v>
      </c>
      <c r="S16" t="s">
        <v>95</v>
      </c>
      <c r="T16" t="str">
        <v>CATEGORY: HP</v>
      </c>
    </row>
    <row r="17" spans="1:20" ht="15" customHeight="1" x14ac:dyDescent="0.25">
      <c r="A17">
        <v>6.1</v>
      </c>
      <c r="B17" t="s">
        <v>77</v>
      </c>
      <c r="C17" s="1" t="s">
        <v>78</v>
      </c>
      <c r="D17" s="1" t="s">
        <v>79</v>
      </c>
      <c r="E17" s="1" t="s">
        <v>64</v>
      </c>
      <c r="F17" t="s">
        <v>5</v>
      </c>
      <c r="G17" t="s">
        <v>6</v>
      </c>
      <c r="H17" s="1" t="s">
        <v>80</v>
      </c>
      <c r="I17" s="1" t="s">
        <v>24</v>
      </c>
      <c r="K17" t="str">
        <f t="shared" si="0"/>
        <v>6.1 Curing</v>
      </c>
      <c r="L17" t="str">
        <f t="shared" si="1"/>
        <v>REFERENCE: Vicroads Spec 306.11</v>
      </c>
      <c r="M17" t="str">
        <f t="shared" si="2"/>
        <v>ACCEPTANCE CRITERIA: Pavement Design Modulus of 500 MPa:_x000D_
The surface of each compacted layer shall be kept moist for a period of seven days unless covered at an earlier stage with the succeeding layer or with an approved curing membrane</v>
      </c>
      <c r="N17" t="str">
        <f t="shared" si="3"/>
        <v>METHOD: Visual</v>
      </c>
      <c r="O17" t="str">
        <f t="shared" si="4"/>
        <v>FREQUENCY: Each Lot</v>
      </c>
      <c r="P17" t="str">
        <f t="shared" si="5"/>
        <v>CATEGORY: IP</v>
      </c>
      <c r="Q17" t="str">
        <f t="shared" si="6"/>
        <v>RESPONSIBILITY: SE/PE</v>
      </c>
      <c r="R17" t="str">
        <f t="shared" si="7"/>
        <v>VERIFYING DOCUMENTS: This ITP</v>
      </c>
      <c r="S17" t="s">
        <v>95</v>
      </c>
      <c r="T17" t="str">
        <v>RESPONSIBILITY: SE CHAR(AMP) Nominated Authority</v>
      </c>
    </row>
    <row r="18" spans="1:20" ht="15" customHeight="1" x14ac:dyDescent="0.25">
      <c r="A18">
        <v>6.2</v>
      </c>
      <c r="B18" t="s">
        <v>81</v>
      </c>
      <c r="C18" s="1" t="s">
        <v>78</v>
      </c>
      <c r="D18" s="1" t="s">
        <v>82</v>
      </c>
      <c r="E18" t="s">
        <v>64</v>
      </c>
      <c r="F18" t="s">
        <v>5</v>
      </c>
      <c r="G18" t="s">
        <v>6</v>
      </c>
      <c r="H18" t="s">
        <v>80</v>
      </c>
      <c r="I18" s="1" t="s">
        <v>24</v>
      </c>
      <c r="K18" t="str">
        <f t="shared" si="0"/>
        <v>6.2 Protection</v>
      </c>
      <c r="L18" t="str">
        <f t="shared" si="1"/>
        <v>REFERENCE: Vicroads Spec 306.11</v>
      </c>
      <c r="M18" t="str">
        <f t="shared" si="2"/>
        <v>ACCEPTANCE CRITERIA: Pavement Design Modulus of 500 MPa:_x000D_
Construction or other traffic shall not use a compacted layer within 24 hours of placement without the approval of the Superintendent.</v>
      </c>
      <c r="N18" t="str">
        <f t="shared" si="3"/>
        <v>METHOD: Visual</v>
      </c>
      <c r="O18" t="str">
        <f t="shared" si="4"/>
        <v>FREQUENCY: Each Lot</v>
      </c>
      <c r="P18" t="str">
        <f t="shared" si="5"/>
        <v>CATEGORY: IP</v>
      </c>
      <c r="Q18" t="str">
        <f t="shared" si="6"/>
        <v>RESPONSIBILITY: SE/PE</v>
      </c>
      <c r="R18" t="str">
        <f t="shared" si="7"/>
        <v>VERIFYING DOCUMENTS: This ITP</v>
      </c>
      <c r="S18" t="s">
        <v>95</v>
      </c>
      <c r="T18" t="str">
        <v>VERIFYING DOCUMENTS: Issue to TeamBinder: Test Records</v>
      </c>
    </row>
    <row r="19" spans="1:20" ht="15" customHeight="1" x14ac:dyDescent="0.25">
      <c r="A19">
        <v>6.3</v>
      </c>
      <c r="B19" t="s">
        <v>83</v>
      </c>
      <c r="C19" s="1" t="s">
        <v>84</v>
      </c>
      <c r="D19" s="1" t="s">
        <v>85</v>
      </c>
      <c r="E19" t="s">
        <v>22</v>
      </c>
      <c r="F19" t="s">
        <v>5</v>
      </c>
      <c r="G19" t="s">
        <v>6</v>
      </c>
      <c r="H19" s="1" t="s">
        <v>80</v>
      </c>
      <c r="I19" s="1" t="s">
        <v>24</v>
      </c>
      <c r="K19" t="str">
        <f t="shared" si="0"/>
        <v>6.3 Surface level</v>
      </c>
      <c r="L19" t="str">
        <f t="shared" si="1"/>
        <v>REFERENCE: VicRoads Spec. Cl.306.03(c)</v>
      </c>
      <c r="M19" t="str">
        <f t="shared" si="2"/>
        <v>ACCEPTANCE CRITERIA: No point on the surface of the cementitious subbase layer shall vary by more than 8 mm from a 3 metre straight edge placed in any direction. Water shall not pond on the surface of the cementitious treated subbase</v>
      </c>
      <c r="N19" t="str">
        <f t="shared" si="3"/>
        <v>METHOD: Document review</v>
      </c>
      <c r="O19" t="str">
        <f t="shared" si="4"/>
        <v>FREQUENCY: Each Lot</v>
      </c>
      <c r="P19" t="str">
        <f t="shared" si="5"/>
        <v>CATEGORY: IP</v>
      </c>
      <c r="Q19" t="str">
        <f t="shared" si="6"/>
        <v>RESPONSIBILITY: SE/PE</v>
      </c>
      <c r="R19" t="str">
        <f t="shared" si="7"/>
        <v>VERIFYING DOCUMENTS: This ITP</v>
      </c>
      <c r="S19" t="s">
        <v>95</v>
      </c>
      <c r="T19" t="str">
        <v>Date Completed:</v>
      </c>
    </row>
    <row r="20" spans="1:20" ht="15" customHeight="1" x14ac:dyDescent="0.25">
      <c r="A20">
        <v>6.4</v>
      </c>
      <c r="B20" t="s">
        <v>86</v>
      </c>
      <c r="C20" s="1" t="s">
        <v>87</v>
      </c>
      <c r="D20" s="1" t="s">
        <v>88</v>
      </c>
      <c r="E20" t="s">
        <v>2</v>
      </c>
      <c r="F20" t="s">
        <v>5</v>
      </c>
      <c r="G20" t="s">
        <v>6</v>
      </c>
      <c r="H20" t="s">
        <v>80</v>
      </c>
      <c r="I20" t="s">
        <v>89</v>
      </c>
      <c r="K20" t="str">
        <f t="shared" si="0"/>
        <v>6.4 Conformity with drawings-Width and alignment</v>
      </c>
      <c r="L20" t="str">
        <f t="shared" si="1"/>
        <v>REFERENCE: VicRoads Spec. Cl.306.03(b)_x000D_
Table 306.032</v>
      </c>
      <c r="M20" t="str">
        <f t="shared" si="2"/>
        <v xml:space="preserve">ACCEPTANCE CRITERIA: Width and Alignment: The width of pavement measured on each side of the centreline or design line shall not deviate by more than 50 mm from the designed offset when measured at a right angle._x000D_
</v>
      </c>
      <c r="N20" t="str">
        <f t="shared" si="3"/>
        <v>METHOD: Document Review</v>
      </c>
      <c r="O20" t="str">
        <f t="shared" si="4"/>
        <v>FREQUENCY: Each Lot</v>
      </c>
      <c r="P20" t="str">
        <f t="shared" si="5"/>
        <v>CATEGORY: IP</v>
      </c>
      <c r="Q20" t="str">
        <f t="shared" si="6"/>
        <v>RESPONSIBILITY: SE/PE</v>
      </c>
      <c r="R20" t="str">
        <f t="shared" si="7"/>
        <v>VERIFYING DOCUMENTS: Attach: Survey Report</v>
      </c>
      <c r="S20" t="s">
        <v>95</v>
      </c>
      <c r="T20" t="str">
        <v>3.1 Check that current revision drawings are being used</v>
      </c>
    </row>
    <row r="21" spans="1:20" ht="15" customHeight="1" x14ac:dyDescent="0.25">
      <c r="A21">
        <v>6.5</v>
      </c>
      <c r="B21" t="s">
        <v>90</v>
      </c>
      <c r="C21" s="1" t="s">
        <v>87</v>
      </c>
      <c r="D21" s="1" t="s">
        <v>91</v>
      </c>
      <c r="E21" t="s">
        <v>2</v>
      </c>
      <c r="F21" s="1" t="s">
        <v>92</v>
      </c>
      <c r="G21" t="s">
        <v>6</v>
      </c>
      <c r="H21" t="s">
        <v>80</v>
      </c>
      <c r="I21" t="s">
        <v>89</v>
      </c>
      <c r="K21" t="str">
        <f t="shared" si="0"/>
        <v>6.5 Conformity with drawings-Survey Level</v>
      </c>
      <c r="L21" t="str">
        <f t="shared" si="1"/>
        <v>REFERENCE: VicRoads Spec. Cl.306.03(b)_x000D_
Table 306.032</v>
      </c>
      <c r="M21" t="str">
        <f t="shared" si="2"/>
        <v xml:space="preserve">ACCEPTANCE CRITERIA: _x000D_
Scale B:_x000D_
Measurements per Lot: 40_x000D_
Subgrade:_x000D_
- Mean value of all level readings to range between +5/-25_x000D_
- Standard deviation of all level readings to be less than or equal to 15_x000D_
Subbase:_x000D_
- Mean value of all level readings to range between +6/-12_x000D_
- Standard deviation of all level readings to be less than or equal to 13_x000D_
</v>
      </c>
      <c r="N21" t="str">
        <f t="shared" si="3"/>
        <v>METHOD: Document Review</v>
      </c>
      <c r="O21" t="str">
        <f t="shared" si="4"/>
        <v>FREQUENCY: Each Lot_x000D_
_x000D_
Scale B: 40 points per lot</v>
      </c>
      <c r="P21" t="str">
        <f t="shared" si="5"/>
        <v>CATEGORY: IP</v>
      </c>
      <c r="Q21" t="str">
        <f t="shared" si="6"/>
        <v>RESPONSIBILITY: SE/PE</v>
      </c>
      <c r="R21" t="str">
        <f t="shared" si="7"/>
        <v>VERIFYING DOCUMENTS: Attach: Survey Report</v>
      </c>
      <c r="S21" t="s">
        <v>95</v>
      </c>
      <c r="T21" t="str">
        <v>REFERENCE: Project Drawings / Drawing Register</v>
      </c>
    </row>
    <row r="22" spans="1:20" ht="15" customHeight="1" x14ac:dyDescent="0.25">
      <c r="A22">
        <v>6.6</v>
      </c>
      <c r="B22" t="s">
        <v>1</v>
      </c>
      <c r="C22" t="s">
        <v>7</v>
      </c>
      <c r="D22" t="s">
        <v>93</v>
      </c>
      <c r="E22" t="s">
        <v>2</v>
      </c>
      <c r="F22" t="s">
        <v>3</v>
      </c>
      <c r="G22" t="s">
        <v>4</v>
      </c>
      <c r="H22" t="s">
        <v>94</v>
      </c>
      <c r="I22" t="s">
        <v>24</v>
      </c>
      <c r="K22" t="str">
        <f t="shared" si="0"/>
        <v>6.6 Non-conformance Report (NCR) Closure</v>
      </c>
      <c r="L22" t="str">
        <f t="shared" si="1"/>
        <v>REFERENCE: MRPA Quality Management Plan</v>
      </c>
      <c r="M22" t="str">
        <f t="shared" si="2"/>
        <v>ACCEPTANCE CRITERIA: Ensure that any NCRs pertaining to the lot / element / Work area that this ITP covers, have been closed in Team Binder.</v>
      </c>
      <c r="N22" t="str">
        <f t="shared" si="3"/>
        <v>METHOD: Document Review</v>
      </c>
      <c r="O22" t="str">
        <f t="shared" si="4"/>
        <v>FREQUENCY: Once, prior to closure of this lot / element / Work area</v>
      </c>
      <c r="P22" t="str">
        <f t="shared" si="5"/>
        <v>CATEGORY: HP*</v>
      </c>
      <c r="Q22" t="str">
        <f t="shared" si="6"/>
        <v>RESPONSIBILITY: PE/SPE</v>
      </c>
      <c r="R22" t="str">
        <f t="shared" si="7"/>
        <v>VERIFYING DOCUMENTS: This ITP</v>
      </c>
      <c r="S22" t="s">
        <v>95</v>
      </c>
      <c r="T22" t="str">
        <v>ACCEPTANCE CRITERIA: Issued For Construction (IFC) and latest available revision used</v>
      </c>
    </row>
    <row r="23" spans="1:20" ht="15" customHeight="1" x14ac:dyDescent="0.25">
      <c r="T23" t="str">
        <v>METHOD: Document review</v>
      </c>
    </row>
    <row r="24" spans="1:20" ht="15" customHeight="1" x14ac:dyDescent="0.25">
      <c r="T24" t="str">
        <v>FREQUENCY: Each Lot</v>
      </c>
    </row>
    <row r="25" spans="1:20" ht="15" customHeight="1" x14ac:dyDescent="0.25">
      <c r="T25" t="str">
        <v>CATEGORY: HP*</v>
      </c>
    </row>
    <row r="26" spans="1:20" ht="15" customHeight="1" x14ac:dyDescent="0.25">
      <c r="T26" t="str">
        <v>RESPONSIBILITY: SE / Site Foreman</v>
      </c>
    </row>
    <row r="27" spans="1:20" ht="15" customHeight="1" x14ac:dyDescent="0.25">
      <c r="T27" t="str">
        <v>VERIFYING DOCUMENTS: This ITP</v>
      </c>
    </row>
    <row r="28" spans="1:20" ht="15" customHeight="1" x14ac:dyDescent="0.25">
      <c r="T28" t="str">
        <v>Date Completed:</v>
      </c>
    </row>
    <row r="29" spans="1:20" ht="15" customHeight="1" x14ac:dyDescent="0.25">
      <c r="T29" t="str">
        <v>3.2 Previous Layer  Conformance</v>
      </c>
    </row>
    <row r="30" spans="1:20" ht="15" customHeight="1" x14ac:dyDescent="0.25">
      <c r="T30" t="str">
        <v>REFERENCE: IFC Drawings for Previous Layer Type</v>
      </c>
    </row>
    <row r="31" spans="1:20" ht="15" customHeight="1" x14ac:dyDescent="0.25">
      <c r="T31" t="str">
        <v>ACCEPTANCE CRITERIA: Confirm previous layer (prior to CTCR layer placemen) conforms to IFC drawing and specification requirements.
Check the previous  fill level/survey (e.g. fill, foundation . Subgrade, base course etc)  to ensure CTCR minimum  thickness requirements is achieved
Enter: Previous Layer Lot number [Free text box]</v>
      </c>
    </row>
    <row r="32" spans="1:20" ht="15" customHeight="1" x14ac:dyDescent="0.25">
      <c r="T32" t="str">
        <v>METHOD: Document Review</v>
      </c>
    </row>
    <row r="33" spans="20:20" ht="15" customHeight="1" x14ac:dyDescent="0.25">
      <c r="T33" t="str">
        <v>FREQUENCY: Each Lot</v>
      </c>
    </row>
    <row r="34" spans="20:20" ht="15" customHeight="1" x14ac:dyDescent="0.25">
      <c r="T34" t="str">
        <v>CATEGORY: HP*</v>
      </c>
    </row>
    <row r="35" spans="20:20" ht="15" customHeight="1" x14ac:dyDescent="0.25">
      <c r="T35" t="str">
        <v>RESPONSIBILITY: SE</v>
      </c>
    </row>
    <row r="36" spans="20:20" ht="15" customHeight="1" x14ac:dyDescent="0.25">
      <c r="T36" t="str">
        <v>VERIFYING DOCUMENTS: This ITP
Previous Lot Number</v>
      </c>
    </row>
    <row r="37" spans="20:20" ht="15" customHeight="1" x14ac:dyDescent="0.25">
      <c r="T37" t="str">
        <v>Date Completed:</v>
      </c>
    </row>
    <row r="38" spans="20:20" ht="15" customHeight="1" x14ac:dyDescent="0.25">
      <c r="T38" t="str">
        <v>4.1 Lot Size</v>
      </c>
    </row>
    <row r="39" spans="20:20" ht="15" customHeight="1" x14ac:dyDescent="0.25">
      <c r="T39" t="str">
        <v>REFERENCE: VicRoads Spec.  Cl.306.03(b)</v>
      </c>
    </row>
    <row r="40" spans="20:20" ht="15" customHeight="1" x14ac:dyDescent="0.25">
      <c r="T40" t="str">
        <v>ACCEPTANCE CRITERIA: The maximum size for a single lot shall be considered a single layer of 4000m²
A lot shall consist of a single layer of pavement material placed on the same day</v>
      </c>
    </row>
    <row r="41" spans="20:20" ht="15" customHeight="1" x14ac:dyDescent="0.25">
      <c r="T41" t="str">
        <v>METHOD: Visual
Measure</v>
      </c>
    </row>
    <row r="42" spans="20:20" ht="15" customHeight="1" x14ac:dyDescent="0.25">
      <c r="T42" t="str">
        <v>FREQUENCY: Each lot</v>
      </c>
    </row>
    <row r="43" spans="20:20" ht="15" customHeight="1" x14ac:dyDescent="0.25">
      <c r="T43" t="str">
        <v>CATEGORY: IP</v>
      </c>
    </row>
    <row r="44" spans="20:20" ht="15" customHeight="1" x14ac:dyDescent="0.25">
      <c r="T44" t="str">
        <v>RESPONSIBILITY: SE</v>
      </c>
    </row>
    <row r="45" spans="20:20" ht="15" customHeight="1" x14ac:dyDescent="0.25">
      <c r="T45" t="str">
        <v>VERIFYING DOCUMENTS: Signed ITP
Attach: Lot Map</v>
      </c>
    </row>
    <row r="46" spans="20:20" ht="15" customHeight="1" x14ac:dyDescent="0.25">
      <c r="T46" t="str">
        <v>Date Completed:</v>
      </c>
    </row>
    <row r="47" spans="20:20" ht="15" customHeight="1" x14ac:dyDescent="0.25">
      <c r="T47" t="str">
        <v>4.2 Survey Set-out</v>
      </c>
    </row>
    <row r="48" spans="20:20" ht="15" customHeight="1" x14ac:dyDescent="0.25">
      <c r="T48" t="str">
        <v>REFERENCE: IFC Drawings</v>
      </c>
    </row>
    <row r="49" spans="20:20" ht="15" customHeight="1" x14ac:dyDescent="0.25">
      <c r="T49" t="str">
        <v>ACCEPTANCE CRITERIA: Survey to set out works in accordance with IFC Drawings
ATTACH: Lot Map</v>
      </c>
    </row>
    <row r="50" spans="20:20" ht="15" customHeight="1" x14ac:dyDescent="0.25">
      <c r="T50" t="str">
        <v>METHOD: Measure
Visual</v>
      </c>
    </row>
    <row r="51" spans="20:20" ht="15" customHeight="1" x14ac:dyDescent="0.25">
      <c r="T51" t="str">
        <v>FREQUENCY: Each lot prior to commencement</v>
      </c>
    </row>
    <row r="52" spans="20:20" ht="15" customHeight="1" x14ac:dyDescent="0.25">
      <c r="T52" t="str">
        <v>CATEGORY: IP</v>
      </c>
    </row>
    <row r="53" spans="20:20" ht="15" customHeight="1" x14ac:dyDescent="0.25">
      <c r="T53" t="str">
        <v>RESPONSIBILITY: Surveyor
SE/PE/SPE</v>
      </c>
    </row>
    <row r="54" spans="20:20" ht="15" customHeight="1" x14ac:dyDescent="0.25">
      <c r="T54" t="str">
        <v>VERIFYING DOCUMENTS: This ITP
Attach: Lot Map</v>
      </c>
    </row>
    <row r="55" spans="20:20" ht="15" customHeight="1" x14ac:dyDescent="0.25">
      <c r="T55" t="str">
        <v>Date Completed:</v>
      </c>
    </row>
    <row r="56" spans="20:20" ht="15" customHeight="1" x14ac:dyDescent="0.25">
      <c r="T56" t="str">
        <v>5.1 Delivery</v>
      </c>
    </row>
    <row r="57" spans="20:20" ht="15" customHeight="1" x14ac:dyDescent="0.25">
      <c r="T57" t="str">
        <v>REFERENCE: VicRoads Spec. Cl.306.07</v>
      </c>
    </row>
    <row r="58" spans="20:20" ht="15" customHeight="1" x14ac:dyDescent="0.25">
      <c r="T58" t="str">
        <v>ACCEPTANCE CRITERIA: Review delivery dockets to ensure all information required as per 306.07 (b) is recorded and meets the specificaiton requirements.
Attach: Delivery Dockets</v>
      </c>
    </row>
    <row r="59" spans="20:20" ht="15" customHeight="1" x14ac:dyDescent="0.25">
      <c r="T59" t="str">
        <v>METHOD: Document Review</v>
      </c>
    </row>
    <row r="60" spans="20:20" ht="15" customHeight="1" x14ac:dyDescent="0.25">
      <c r="T60" t="str">
        <v>FREQUENCY: Each Lot</v>
      </c>
    </row>
    <row r="61" spans="20:20" ht="15" customHeight="1" x14ac:dyDescent="0.25">
      <c r="T61" t="str">
        <v>CATEGORY: IP</v>
      </c>
    </row>
    <row r="62" spans="20:20" ht="15" customHeight="1" x14ac:dyDescent="0.25">
      <c r="T62" t="str">
        <v>RESPONSIBILITY: SE</v>
      </c>
    </row>
    <row r="63" spans="20:20" ht="15" customHeight="1" x14ac:dyDescent="0.25">
      <c r="T63" t="str">
        <v>VERIFYING DOCUMENTS: This ITP
Attach: Delivery Dockets
Attach: pour records</v>
      </c>
    </row>
    <row r="64" spans="20:20" ht="15" customHeight="1" x14ac:dyDescent="0.25">
      <c r="T64" t="str">
        <v>Date Completed:</v>
      </c>
    </row>
    <row r="65" spans="20:20" ht="15" customHeight="1" x14ac:dyDescent="0.25">
      <c r="T65" t="str">
        <v>5.2 Placement - Transverse Joints</v>
      </c>
    </row>
    <row r="66" spans="20:20" ht="15" customHeight="1" x14ac:dyDescent="0.25">
      <c r="T66" t="str">
        <v>REFERENCE: VicRoads Spec. Cl.306.08(a)(c)</v>
      </c>
    </row>
    <row r="67" spans="20:20" ht="15" customHeight="1" x14ac:dyDescent="0.25">
      <c r="T67" t="str">
        <v>ACCEPTANCE CRITERIA: Material should be spread to minimise number of joints
In any layer, transverse joints in adjoining paver runs shall be offset by not less than 2 m
Transverse joints offset from one layer to next by not less than 2 metres</v>
      </c>
    </row>
    <row r="68" spans="20:20" ht="15" customHeight="1" x14ac:dyDescent="0.25">
      <c r="T68" t="str">
        <v>METHOD: Visual
Measure</v>
      </c>
    </row>
    <row r="69" spans="20:20" ht="15" customHeight="1" x14ac:dyDescent="0.25">
      <c r="T69" t="str">
        <v>FREQUENCY: Each Lot</v>
      </c>
    </row>
    <row r="70" spans="20:20" ht="15" customHeight="1" x14ac:dyDescent="0.25">
      <c r="T70" t="str">
        <v>CATEGORY: IP</v>
      </c>
    </row>
    <row r="71" spans="20:20" ht="15" customHeight="1" x14ac:dyDescent="0.25">
      <c r="T71" t="str">
        <v>RESPONSIBILITY: SE</v>
      </c>
    </row>
    <row r="72" spans="20:20" ht="15" customHeight="1" x14ac:dyDescent="0.25">
      <c r="T72" t="str">
        <v>VERIFYING DOCUMENTS: This ITP</v>
      </c>
    </row>
    <row r="73" spans="20:20" ht="15" customHeight="1" x14ac:dyDescent="0.25">
      <c r="T73" t="str">
        <v>Date Completed:</v>
      </c>
    </row>
    <row r="74" spans="20:20" ht="15" customHeight="1" x14ac:dyDescent="0.25">
      <c r="T74" t="str">
        <v>5.3 Placement - Longitudinal Joints</v>
      </c>
    </row>
    <row r="75" spans="20:20" ht="15" customHeight="1" x14ac:dyDescent="0.25">
      <c r="T75" t="str">
        <v>REFERENCE: VicRoads Spec. Cl.306.08(a)(d)(e)</v>
      </c>
    </row>
    <row r="76" spans="20:20" ht="15" customHeight="1" x14ac:dyDescent="0.25">
      <c r="T76" t="str">
        <v>ACCEPTANCE CRITERIA: Material should be spread to minimise number of joints
Longitudinal joints offset from one layer to next by not less than 150mm
Longitudinal joints to be located within 300mm from planned traffic lane lines or within 300 mm of the centre of a traffic lane.</v>
      </c>
    </row>
    <row r="77" spans="20:20" ht="15" customHeight="1" x14ac:dyDescent="0.25">
      <c r="T77" t="str">
        <v>METHOD: Visual
Measure</v>
      </c>
    </row>
    <row r="78" spans="20:20" ht="15" customHeight="1" x14ac:dyDescent="0.25">
      <c r="T78" t="str">
        <v>FREQUENCY: Each Lot</v>
      </c>
    </row>
    <row r="79" spans="20:20" ht="15" customHeight="1" x14ac:dyDescent="0.25">
      <c r="T79" t="str">
        <v>CATEGORY: IP</v>
      </c>
    </row>
    <row r="80" spans="20:20" ht="15" customHeight="1" x14ac:dyDescent="0.25">
      <c r="T80" t="str">
        <v>RESPONSIBILITY: SE</v>
      </c>
    </row>
    <row r="81" spans="20:20" ht="15" customHeight="1" x14ac:dyDescent="0.25">
      <c r="T81" t="str">
        <v>VERIFYING DOCUMENTS: This ITP</v>
      </c>
    </row>
    <row r="82" spans="20:20" ht="15" customHeight="1" x14ac:dyDescent="0.25">
      <c r="T82" t="str">
        <v>Date Completed:</v>
      </c>
    </row>
    <row r="83" spans="20:20" ht="15" customHeight="1" x14ac:dyDescent="0.25">
      <c r="T83" t="str">
        <v>5.4 Placement - Layer Thickness</v>
      </c>
    </row>
    <row r="84" spans="20:20" ht="15" customHeight="1" x14ac:dyDescent="0.25">
      <c r="T84" t="str">
        <v>REFERENCE: VicRoads Spec. Cl.306.11</v>
      </c>
    </row>
    <row r="85" spans="20:20" ht="15" customHeight="1" x14ac:dyDescent="0.25">
      <c r="T85" t="str">
        <v>ACCEPTANCE CRITERIA: Compacted layer thickness should be not less than 100mm and not greater than 180mm.</v>
      </c>
    </row>
    <row r="86" spans="20:20" ht="15" customHeight="1" x14ac:dyDescent="0.25">
      <c r="T86" t="str">
        <v>METHOD: Visual
Measure</v>
      </c>
    </row>
    <row r="87" spans="20:20" ht="15" customHeight="1" x14ac:dyDescent="0.25">
      <c r="T87" t="str">
        <v>FREQUENCY: Each Lot</v>
      </c>
    </row>
    <row r="88" spans="20:20" ht="15" customHeight="1" x14ac:dyDescent="0.25">
      <c r="T88" t="str">
        <v>CATEGORY: IP</v>
      </c>
    </row>
    <row r="89" spans="20:20" ht="15" customHeight="1" x14ac:dyDescent="0.25">
      <c r="T89" t="str">
        <v>RESPONSIBILITY: SE</v>
      </c>
    </row>
    <row r="90" spans="20:20" ht="15" customHeight="1" x14ac:dyDescent="0.25">
      <c r="T90" t="str">
        <v>VERIFYING DOCUMENTS: This ITP</v>
      </c>
    </row>
    <row r="91" spans="20:20" ht="15" customHeight="1" x14ac:dyDescent="0.25">
      <c r="T91" t="str">
        <v>Date Completed:</v>
      </c>
    </row>
    <row r="92" spans="20:20" ht="15" customHeight="1" x14ac:dyDescent="0.25">
      <c r="T92" t="str">
        <v>5.5 Placement - Working Time</v>
      </c>
    </row>
    <row r="93" spans="20:20" ht="15" customHeight="1" x14ac:dyDescent="0.25">
      <c r="T93" t="str">
        <v>REFERENCE: VicRoads Spec. Cl.306.07
VicRoads Spec. Cl.306.09
Table 306.091</v>
      </c>
    </row>
    <row r="94" spans="20:20" ht="15" customHeight="1" x14ac:dyDescent="0.25">
      <c r="T94" t="str">
        <v>ACCEPTANCE CRITERIA: 
Working Shall Not be more than specified for each binder:
Rapid Setting (GP) - 2hrs (Oct-Apr) 3hrs (May-Sept)
Medium Setting (GB) - 3hrs (Oct-Apr) 5hrs (May-Sept)
Slow Setting (Slag) - 8hrs (Oct-Apr) 12hrs (May-Sept)
If the ambient temperature within the period from October to April on any day is less than 15°C, the May to September maximum allowable working times may be applied.
Attach: Delivery Dockets
Attach: Pour record</v>
      </c>
    </row>
    <row r="95" spans="20:20" ht="15" customHeight="1" x14ac:dyDescent="0.25">
      <c r="T95" t="str">
        <v>METHOD: Measure
Document Review</v>
      </c>
    </row>
    <row r="96" spans="20:20" ht="15" customHeight="1" x14ac:dyDescent="0.25">
      <c r="T96" t="str">
        <v>FREQUENCY: Each Lot</v>
      </c>
    </row>
    <row r="97" spans="20:20" ht="15" customHeight="1" x14ac:dyDescent="0.25">
      <c r="T97" t="str">
        <v>CATEGORY: IP</v>
      </c>
    </row>
    <row r="98" spans="20:20" ht="15" customHeight="1" x14ac:dyDescent="0.25">
      <c r="T98" t="str">
        <v>RESPONSIBILITY: SE</v>
      </c>
    </row>
    <row r="99" spans="20:20" ht="15" customHeight="1" x14ac:dyDescent="0.25">
      <c r="T99" t="str">
        <v>VERIFYING DOCUMENTS: This ITP
Delivery Dockets
Attach: pour records</v>
      </c>
    </row>
    <row r="100" spans="20:20" ht="15" customHeight="1" x14ac:dyDescent="0.25">
      <c r="T100" t="str">
        <v>Date Completed:</v>
      </c>
    </row>
    <row r="101" spans="20:20" ht="15" customHeight="1" x14ac:dyDescent="0.25">
      <c r="T101" t="str">
        <v>5.6 Water</v>
      </c>
    </row>
    <row r="102" spans="20:20" ht="15" customHeight="1" x14ac:dyDescent="0.25">
      <c r="T102" t="str">
        <v>REFERENCE: 
VicRoads Spec. Cl.306.06</v>
      </c>
    </row>
    <row r="103" spans="20:20" ht="15" customHeight="1" x14ac:dyDescent="0.25">
      <c r="T103" t="str">
        <v>ACCEPTANCE CRITERIA: Except for the purpose of curing, no water shall be added to the cementitious treated material.
Water shall be clean and substantially free from detrimental impurities such as oils, salts, acids, alkalis and vegetable substances.</v>
      </c>
    </row>
    <row r="104" spans="20:20" ht="15" customHeight="1" x14ac:dyDescent="0.25">
      <c r="T104" t="str">
        <v>METHOD: Visual</v>
      </c>
    </row>
    <row r="105" spans="20:20" ht="15" customHeight="1" x14ac:dyDescent="0.25">
      <c r="T105" t="str">
        <v>FREQUENCY: Each Lot</v>
      </c>
    </row>
    <row r="106" spans="20:20" ht="15" customHeight="1" x14ac:dyDescent="0.25">
      <c r="T106" t="str">
        <v>CATEGORY: IP</v>
      </c>
    </row>
    <row r="107" spans="20:20" ht="15" customHeight="1" x14ac:dyDescent="0.25">
      <c r="T107" t="str">
        <v>RESPONSIBILITY: SE</v>
      </c>
    </row>
    <row r="108" spans="20:20" ht="15" customHeight="1" x14ac:dyDescent="0.25">
      <c r="T108" t="str">
        <v>VERIFYING DOCUMENTS: This ITP</v>
      </c>
    </row>
    <row r="109" spans="20:20" ht="15" customHeight="1" x14ac:dyDescent="0.25">
      <c r="T109" t="str">
        <v>Date Completed:</v>
      </c>
    </row>
    <row r="110" spans="20:20" ht="15" customHeight="1" x14ac:dyDescent="0.25">
      <c r="T110" t="str">
        <v>5.7 Cementious binder content CHAR(AMP) UCS requirements</v>
      </c>
    </row>
    <row r="111" spans="20:20" ht="15" customHeight="1" x14ac:dyDescent="0.25">
      <c r="T111" t="str">
        <v>REFERENCE: VicRoads Spec. 815.10</v>
      </c>
    </row>
    <row r="112" spans="20:20" ht="15" customHeight="1" x14ac:dyDescent="0.25">
      <c r="T112" t="str">
        <v>ACCEPTANCE CRITERIA: Contractor shall carry out the UCS Testing  to determine the cemenetious binder meet the minimum 7days
Attach: test results</v>
      </c>
    </row>
    <row r="113" spans="20:20" ht="15" customHeight="1" x14ac:dyDescent="0.25">
      <c r="T113" t="str">
        <v>METHOD: Document Review</v>
      </c>
    </row>
    <row r="114" spans="20:20" ht="15" customHeight="1" x14ac:dyDescent="0.25">
      <c r="T114" t="str">
        <v>FREQUENCY: Each Lot</v>
      </c>
    </row>
    <row r="115" spans="20:20" ht="15" customHeight="1" x14ac:dyDescent="0.25">
      <c r="T115" t="str">
        <v>CATEGORY: IP</v>
      </c>
    </row>
    <row r="116" spans="20:20" ht="15" customHeight="1" x14ac:dyDescent="0.25">
      <c r="T116" t="str">
        <v>RESPONSIBILITY: SE</v>
      </c>
    </row>
    <row r="117" spans="20:20" ht="15" customHeight="1" x14ac:dyDescent="0.25">
      <c r="T117" t="str">
        <v>VERIFYING DOCUMENTS: Test report</v>
      </c>
    </row>
    <row r="118" spans="20:20" ht="15" customHeight="1" x14ac:dyDescent="0.25">
      <c r="T118" t="str">
        <v>Date Completed:</v>
      </c>
    </row>
    <row r="119" spans="20:20" ht="15" customHeight="1" x14ac:dyDescent="0.25">
      <c r="T119" t="str">
        <v>5.8 Compaction - Modified Compactive Effort</v>
      </c>
    </row>
    <row r="120" spans="20:20" ht="15" customHeight="1" x14ac:dyDescent="0.25">
      <c r="T120" t="str">
        <v>REFERENCE: 
VicRoads Spec. Cl.306.05
VicRoads Spec. Cl.306.09(a)(b)</v>
      </c>
    </row>
    <row r="121" spans="20:20" ht="15" customHeight="1" x14ac:dyDescent="0.25">
      <c r="T121" t="str">
        <v>ACCEPTANCE CRITERIA: Moisture content at time of spreading and compactions is within +0.5% and –1.0% of optimum moisture content
Scale B:
No. of tests per lot shall be 3
Mean density ratio &gt; 96%</v>
      </c>
    </row>
    <row r="122" spans="20:20" ht="15" customHeight="1" x14ac:dyDescent="0.25">
      <c r="T122" t="str">
        <v>METHOD: Document review</v>
      </c>
    </row>
    <row r="123" spans="20:20" ht="15" customHeight="1" x14ac:dyDescent="0.25">
      <c r="T123" t="str">
        <v>FREQUENCY: Each Lot</v>
      </c>
    </row>
    <row r="124" spans="20:20" ht="15" customHeight="1" x14ac:dyDescent="0.25">
      <c r="T124" t="str">
        <v>CATEGORY: IP</v>
      </c>
    </row>
    <row r="125" spans="20:20" ht="15" customHeight="1" x14ac:dyDescent="0.25">
      <c r="T125" t="str">
        <v>RESPONSIBILITY: SE</v>
      </c>
    </row>
    <row r="126" spans="20:20" ht="15" customHeight="1" x14ac:dyDescent="0.25">
      <c r="T126" t="str">
        <v>VERIFYING DOCUMENTS: Attach:
Test Report</v>
      </c>
    </row>
    <row r="127" spans="20:20" ht="15" customHeight="1" x14ac:dyDescent="0.25">
      <c r="T127" t="str">
        <v>Date Completed:</v>
      </c>
    </row>
    <row r="128" spans="20:20" ht="15" customHeight="1" x14ac:dyDescent="0.25">
      <c r="T128" t="str">
        <v>5.9 Test Rolling</v>
      </c>
    </row>
    <row r="129" spans="20:20" ht="15" customHeight="1" x14ac:dyDescent="0.25">
      <c r="T129" t="str">
        <v>REFERENCE: 
VicRoads Spec. Cl.306.10
Table 
306.091</v>
      </c>
    </row>
    <row r="130" spans="20:20" ht="15" customHeight="1" x14ac:dyDescent="0.25">
      <c r="T130" t="str">
        <v>ACCEPTANCE CRITERIA: Test rolling to be carried out in accordance with the requirements of Section 173 on the cementitious treated pavement subbase layer within the maximum allowable working time for the relevant binder and time of year as specified in Table 306.091.</v>
      </c>
    </row>
    <row r="131" spans="20:20" ht="15" customHeight="1" x14ac:dyDescent="0.25">
      <c r="T131" t="str">
        <v>METHOD: Visual</v>
      </c>
    </row>
    <row r="132" spans="20:20" ht="15" customHeight="1" x14ac:dyDescent="0.25">
      <c r="T132" t="str">
        <v>FREQUENCY: Each Lot</v>
      </c>
    </row>
    <row r="133" spans="20:20" ht="15" customHeight="1" x14ac:dyDescent="0.25">
      <c r="T133" t="str">
        <v>CATEGORY: HP</v>
      </c>
    </row>
    <row r="134" spans="20:20" ht="15" customHeight="1" x14ac:dyDescent="0.25">
      <c r="T134" t="str">
        <v>RESPONSIBILITY: SE, NA</v>
      </c>
    </row>
    <row r="135" spans="20:20" ht="15" customHeight="1" x14ac:dyDescent="0.25">
      <c r="T135" t="str">
        <v>VERIFYING DOCUMENTS: This ITP</v>
      </c>
    </row>
    <row r="136" spans="20:20" ht="15" customHeight="1" x14ac:dyDescent="0.25">
      <c r="T136" t="str">
        <v>Date Completed:</v>
      </c>
    </row>
    <row r="137" spans="20:20" ht="15" customHeight="1" x14ac:dyDescent="0.25">
      <c r="T137" t="str">
        <v>6.1 Curing</v>
      </c>
    </row>
    <row r="138" spans="20:20" ht="15" customHeight="1" x14ac:dyDescent="0.25">
      <c r="T138" t="str">
        <v>REFERENCE: Vicroads Spec 306.11</v>
      </c>
    </row>
    <row r="139" spans="20:20" ht="15" customHeight="1" x14ac:dyDescent="0.25">
      <c r="T139" t="str">
        <v>ACCEPTANCE CRITERIA: Pavement Design Modulus of 500 MPa:
The surface of each compacted layer shall be kept moist for a period of seven days unless covered at an earlier stage with the succeeding layer or with an approved curing membrane</v>
      </c>
    </row>
    <row r="140" spans="20:20" ht="15" customHeight="1" x14ac:dyDescent="0.25">
      <c r="T140" t="str">
        <v>METHOD: Visual</v>
      </c>
    </row>
    <row r="141" spans="20:20" ht="15" customHeight="1" x14ac:dyDescent="0.25">
      <c r="T141" t="str">
        <v>FREQUENCY: Each Lot</v>
      </c>
    </row>
    <row r="142" spans="20:20" ht="15" customHeight="1" x14ac:dyDescent="0.25">
      <c r="T142" t="str">
        <v>CATEGORY: IP</v>
      </c>
    </row>
    <row r="143" spans="20:20" ht="15" customHeight="1" x14ac:dyDescent="0.25">
      <c r="T143" t="str">
        <v>RESPONSIBILITY: SE/PE</v>
      </c>
    </row>
    <row r="144" spans="20:20" ht="15" customHeight="1" x14ac:dyDescent="0.25">
      <c r="T144" t="str">
        <v>VERIFYING DOCUMENTS: This ITP</v>
      </c>
    </row>
    <row r="145" spans="20:20" ht="15" customHeight="1" x14ac:dyDescent="0.25">
      <c r="T145" t="str">
        <v>Date Completed:</v>
      </c>
    </row>
    <row r="146" spans="20:20" ht="15" customHeight="1" x14ac:dyDescent="0.25">
      <c r="T146" t="str">
        <v>6.2 Protection</v>
      </c>
    </row>
    <row r="147" spans="20:20" ht="15" customHeight="1" x14ac:dyDescent="0.25">
      <c r="T147" t="str">
        <v>REFERENCE: Vicroads Spec 306.11</v>
      </c>
    </row>
    <row r="148" spans="20:20" ht="15" customHeight="1" x14ac:dyDescent="0.25">
      <c r="T148" t="str">
        <v>ACCEPTANCE CRITERIA: Pavement Design Modulus of 500 MPa:
Construction or other traffic shall not use a compacted layer within 24 hours of placement without the approval of the Superintendent.</v>
      </c>
    </row>
    <row r="149" spans="20:20" ht="15" customHeight="1" x14ac:dyDescent="0.25">
      <c r="T149" t="str">
        <v>METHOD: Visual</v>
      </c>
    </row>
    <row r="150" spans="20:20" ht="15" customHeight="1" x14ac:dyDescent="0.25">
      <c r="T150" t="str">
        <v>FREQUENCY: Each Lot</v>
      </c>
    </row>
    <row r="151" spans="20:20" ht="15" customHeight="1" x14ac:dyDescent="0.25">
      <c r="T151" t="str">
        <v>CATEGORY: IP</v>
      </c>
    </row>
    <row r="152" spans="20:20" ht="15" customHeight="1" x14ac:dyDescent="0.25">
      <c r="T152" t="str">
        <v>RESPONSIBILITY: SE/PE</v>
      </c>
    </row>
    <row r="153" spans="20:20" ht="15" customHeight="1" x14ac:dyDescent="0.25">
      <c r="T153" t="str">
        <v>VERIFYING DOCUMENTS: This ITP</v>
      </c>
    </row>
    <row r="154" spans="20:20" ht="15" customHeight="1" x14ac:dyDescent="0.25">
      <c r="T154" t="str">
        <v>Date Completed:</v>
      </c>
    </row>
    <row r="155" spans="20:20" ht="15" customHeight="1" x14ac:dyDescent="0.25">
      <c r="T155" t="str">
        <v>6.3 Surface level</v>
      </c>
    </row>
    <row r="156" spans="20:20" ht="15" customHeight="1" x14ac:dyDescent="0.25">
      <c r="T156" t="str">
        <v>REFERENCE: VicRoads Spec. Cl.306.03(c)</v>
      </c>
    </row>
    <row r="157" spans="20:20" ht="15" customHeight="1" x14ac:dyDescent="0.25">
      <c r="T157" t="str">
        <v>ACCEPTANCE CRITERIA: No point on the surface of the cementitious subbase layer shall vary by more than 8 mm from a 3 metre straight edge placed in any direction. Water shall not pond on the surface of the cementitious treated subbase</v>
      </c>
    </row>
    <row r="158" spans="20:20" ht="15" customHeight="1" x14ac:dyDescent="0.25">
      <c r="T158" t="str">
        <v>METHOD: Document review</v>
      </c>
    </row>
    <row r="159" spans="20:20" ht="15" customHeight="1" x14ac:dyDescent="0.25">
      <c r="T159" t="str">
        <v>FREQUENCY: Each Lot</v>
      </c>
    </row>
    <row r="160" spans="20:20" ht="15" customHeight="1" x14ac:dyDescent="0.25">
      <c r="T160" t="str">
        <v>CATEGORY: IP</v>
      </c>
    </row>
    <row r="161" spans="20:20" ht="15" customHeight="1" x14ac:dyDescent="0.25">
      <c r="T161" t="str">
        <v>RESPONSIBILITY: SE/PE</v>
      </c>
    </row>
    <row r="162" spans="20:20" ht="15" customHeight="1" x14ac:dyDescent="0.25">
      <c r="T162" t="str">
        <v>VERIFYING DOCUMENTS: This ITP</v>
      </c>
    </row>
    <row r="163" spans="20:20" ht="15" customHeight="1" x14ac:dyDescent="0.25">
      <c r="T163" t="str">
        <v>Date Completed:</v>
      </c>
    </row>
    <row r="164" spans="20:20" ht="15" customHeight="1" x14ac:dyDescent="0.25">
      <c r="T164" t="str">
        <v>6.4 Conformity with drawings-Width and alignment</v>
      </c>
    </row>
    <row r="165" spans="20:20" ht="15" customHeight="1" x14ac:dyDescent="0.25">
      <c r="T165" t="str">
        <v>REFERENCE: VicRoads Spec. Cl.306.03(b)
Table 306.032</v>
      </c>
    </row>
    <row r="166" spans="20:20" ht="15" customHeight="1" x14ac:dyDescent="0.25">
      <c r="T166" t="str">
        <v>ACCEPTANCE CRITERIA: Width and Alignment: The width of pavement measured on each side of the centreline or design line shall not deviate by more than 50 mm from the designed offset when measured at a right angle.</v>
      </c>
    </row>
    <row r="167" spans="20:20" ht="15" customHeight="1" x14ac:dyDescent="0.25">
      <c r="T167" t="str">
        <v>METHOD: Document Review</v>
      </c>
    </row>
    <row r="168" spans="20:20" ht="15" customHeight="1" x14ac:dyDescent="0.25">
      <c r="T168" t="str">
        <v>FREQUENCY: Each Lot</v>
      </c>
    </row>
    <row r="169" spans="20:20" ht="15" customHeight="1" x14ac:dyDescent="0.25">
      <c r="T169" t="str">
        <v>CATEGORY: IP</v>
      </c>
    </row>
    <row r="170" spans="20:20" ht="15" customHeight="1" x14ac:dyDescent="0.25">
      <c r="T170" t="str">
        <v>RESPONSIBILITY: SE/PE</v>
      </c>
    </row>
    <row r="171" spans="20:20" ht="15" customHeight="1" x14ac:dyDescent="0.25">
      <c r="T171" t="str">
        <v>VERIFYING DOCUMENTS: Attach: Survey Report</v>
      </c>
    </row>
    <row r="172" spans="20:20" ht="15" customHeight="1" x14ac:dyDescent="0.25">
      <c r="T172" t="str">
        <v>Date Completed:</v>
      </c>
    </row>
    <row r="173" spans="20:20" ht="15" customHeight="1" x14ac:dyDescent="0.25">
      <c r="T173" t="str">
        <v>6.5 Conformity with drawings-Survey Level</v>
      </c>
    </row>
    <row r="174" spans="20:20" ht="15" customHeight="1" x14ac:dyDescent="0.25">
      <c r="T174" t="str">
        <v>REFERENCE: VicRoads Spec. Cl.306.03(b)
Table 306.032</v>
      </c>
    </row>
    <row r="175" spans="20:20" ht="15" customHeight="1" x14ac:dyDescent="0.25">
      <c r="T175" t="str">
        <v>ACCEPTANCE CRITERIA: 
Scale B:
Measurements per Lot: 40
Subgrade:
- Mean value of all level readings to range between +5/-25
- Standard deviation of all level readings to be less than or equal to 15
Subbase:
- Mean value of all level readings to range between +6/-12
- Standard deviation of all level readings to be less than or equal to 13</v>
      </c>
    </row>
    <row r="176" spans="20:20" ht="15" customHeight="1" x14ac:dyDescent="0.25">
      <c r="T176" t="str">
        <v>METHOD: Document Review</v>
      </c>
    </row>
    <row r="177" spans="20:20" ht="15" customHeight="1" x14ac:dyDescent="0.25">
      <c r="T177" t="str">
        <v>FREQUENCY: Each Lot
Scale B: 40 points per lot</v>
      </c>
    </row>
    <row r="178" spans="20:20" ht="15" customHeight="1" x14ac:dyDescent="0.25">
      <c r="T178" t="str">
        <v>CATEGORY: IP</v>
      </c>
    </row>
    <row r="179" spans="20:20" ht="15" customHeight="1" x14ac:dyDescent="0.25">
      <c r="T179" t="str">
        <v>RESPONSIBILITY: SE/PE</v>
      </c>
    </row>
    <row r="180" spans="20:20" ht="15" customHeight="1" x14ac:dyDescent="0.25">
      <c r="T180" t="str">
        <v>VERIFYING DOCUMENTS: Attach: Survey Report</v>
      </c>
    </row>
    <row r="181" spans="20:20" ht="15" customHeight="1" x14ac:dyDescent="0.25">
      <c r="T181" t="str">
        <v>Date Completed:</v>
      </c>
    </row>
    <row r="182" spans="20:20" ht="15" customHeight="1" x14ac:dyDescent="0.25">
      <c r="T182" t="str">
        <v>6.6 Non-conformance Report (NCR) Closure</v>
      </c>
    </row>
    <row r="183" spans="20:20" ht="15" customHeight="1" x14ac:dyDescent="0.25">
      <c r="T183" t="str">
        <v>REFERENCE: MRPA Quality Management Plan</v>
      </c>
    </row>
    <row r="184" spans="20:20" ht="15" customHeight="1" x14ac:dyDescent="0.25">
      <c r="T184" t="str">
        <v>ACCEPTANCE CRITERIA: Ensure that any NCRs pertaining to the lot / element / Work area that this ITP covers, have been closed in Team Binder.</v>
      </c>
    </row>
    <row r="185" spans="20:20" ht="15" customHeight="1" x14ac:dyDescent="0.25">
      <c r="T185" t="str">
        <v>METHOD: Document Review</v>
      </c>
    </row>
    <row r="186" spans="20:20" ht="15" customHeight="1" x14ac:dyDescent="0.25">
      <c r="T186" t="str">
        <v>FREQUENCY: Once, prior to closure of this lot / element / Work area</v>
      </c>
    </row>
    <row r="187" spans="20:20" ht="15" customHeight="1" x14ac:dyDescent="0.25">
      <c r="T187" t="str">
        <v>CATEGORY: HP*</v>
      </c>
    </row>
    <row r="188" spans="20:20" ht="15" customHeight="1" x14ac:dyDescent="0.25">
      <c r="T188" t="str">
        <v>RESPONSIBILITY: PE/SPE</v>
      </c>
    </row>
    <row r="189" spans="20:20" ht="15" customHeight="1" x14ac:dyDescent="0.25">
      <c r="T189" t="str">
        <v>VERIFYING DOCUMENTS: This ITP</v>
      </c>
    </row>
    <row r="190" spans="20:20" ht="15" customHeight="1" x14ac:dyDescent="0.25">
      <c r="T190"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2024-10-30T03:24:01Z</dcterms:modified>
</cp:coreProperties>
</file>