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E2EE175-5892-4B92-AC98-8F37B810DCB8}" xr6:coauthVersionLast="47" xr6:coauthVersionMax="47" xr10:uidLastSave="{00000000-0000-0000-0000-000000000000}"/>
  <bookViews>
    <workbookView xWindow="375" yWindow="585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" i="1" l="1"/>
  <c r="AB15" i="1"/>
  <c r="AA15" i="1"/>
  <c r="Z15" i="1"/>
  <c r="Y15" i="1"/>
  <c r="X15" i="1"/>
  <c r="W15" i="1"/>
  <c r="AC14" i="1"/>
  <c r="AB14" i="1"/>
  <c r="AA14" i="1"/>
  <c r="Z14" i="1"/>
  <c r="Y14" i="1"/>
  <c r="X14" i="1"/>
  <c r="W14" i="1"/>
  <c r="AC13" i="1"/>
  <c r="AB13" i="1"/>
  <c r="AA13" i="1"/>
  <c r="Z13" i="1"/>
  <c r="Y13" i="1"/>
  <c r="X13" i="1"/>
  <c r="W13" i="1"/>
  <c r="AC12" i="1"/>
  <c r="AB12" i="1"/>
  <c r="AA12" i="1"/>
  <c r="Z12" i="1"/>
  <c r="Y12" i="1"/>
  <c r="X12" i="1"/>
  <c r="W12" i="1"/>
  <c r="AC11" i="1"/>
  <c r="AB11" i="1"/>
  <c r="AA11" i="1"/>
  <c r="Z11" i="1"/>
  <c r="Y11" i="1"/>
  <c r="X11" i="1"/>
  <c r="W11" i="1"/>
  <c r="AC10" i="1"/>
  <c r="AB10" i="1"/>
  <c r="AA10" i="1"/>
  <c r="Z10" i="1"/>
  <c r="Y10" i="1"/>
  <c r="X10" i="1"/>
  <c r="W10" i="1"/>
  <c r="AC9" i="1"/>
  <c r="AB9" i="1"/>
  <c r="AA9" i="1"/>
  <c r="Z9" i="1"/>
  <c r="Y9" i="1"/>
  <c r="X9" i="1"/>
  <c r="W9" i="1"/>
  <c r="AC8" i="1"/>
  <c r="AB8" i="1"/>
  <c r="AA8" i="1"/>
  <c r="Z8" i="1"/>
  <c r="Y8" i="1"/>
  <c r="X8" i="1"/>
  <c r="W8" i="1"/>
  <c r="AC7" i="1"/>
  <c r="AB7" i="1"/>
  <c r="AA7" i="1"/>
  <c r="Z7" i="1"/>
  <c r="Y7" i="1"/>
  <c r="X7" i="1"/>
  <c r="W7" i="1"/>
  <c r="AC6" i="1"/>
  <c r="AB6" i="1"/>
  <c r="AA6" i="1"/>
  <c r="Z6" i="1"/>
  <c r="Y6" i="1"/>
  <c r="X6" i="1"/>
  <c r="W6" i="1"/>
  <c r="AC5" i="1"/>
  <c r="AB5" i="1"/>
  <c r="AA5" i="1"/>
  <c r="Z5" i="1"/>
  <c r="Y5" i="1"/>
  <c r="X5" i="1"/>
  <c r="W5" i="1"/>
  <c r="AC4" i="1"/>
  <c r="AB4" i="1"/>
  <c r="AA4" i="1"/>
  <c r="Z4" i="1"/>
  <c r="Y4" i="1"/>
  <c r="X4" i="1"/>
  <c r="W4" i="1"/>
  <c r="AC3" i="1"/>
  <c r="AB3" i="1"/>
  <c r="AA3" i="1"/>
  <c r="Z3" i="1"/>
  <c r="Y3" i="1"/>
  <c r="X3" i="1"/>
  <c r="W3" i="1"/>
  <c r="W2" i="1"/>
  <c r="AG2" i="1" s="1" a="1"/>
  <c r="AG2" i="1" s="1"/>
  <c r="AB2" i="1"/>
  <c r="AA2" i="1"/>
  <c r="AC2" i="1"/>
  <c r="Z2" i="1"/>
  <c r="Y2" i="1"/>
  <c r="X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<sst xmlns="http://schemas.openxmlformats.org/spreadsheetml/2006/main" count="98" uniqueCount="47">
  <si>
    <t>Earthworks (Confluence upstream of Pump Station)</t>
  </si>
  <si>
    <t>Stripped Surface</t>
  </si>
  <si>
    <t>Visual Inspection</t>
  </si>
  <si>
    <t>At the completion of surface stripping prior to further construction</t>
  </si>
  <si>
    <t>W</t>
  </si>
  <si>
    <t>N/A</t>
  </si>
  <si>
    <t>Not Required</t>
  </si>
  <si>
    <t>Install Bunds</t>
  </si>
  <si>
    <t>At the completion of bund construction</t>
  </si>
  <si>
    <t>As per approved EMP</t>
  </si>
  <si>
    <t>Install Silt_x000D_
Control</t>
  </si>
  <si>
    <t>At the completion of silt control install</t>
  </si>
  <si>
    <t>Downstream Stilling Station</t>
  </si>
  <si>
    <t>Supply and place Geotextile and Reno Mattress</t>
  </si>
  <si>
    <t>At the completion of placement of Geotextile and Reno Mattress</t>
  </si>
  <si>
    <t>Pump Station</t>
  </si>
  <si>
    <t>Hardfill against Walls</t>
  </si>
  <si>
    <t>95%_x000D_
compaction required</t>
  </si>
  <si>
    <t>Each layer, Max layer thickness 200mm</t>
  </si>
  <si>
    <t>H</t>
  </si>
  <si>
    <t>Test Certificates required</t>
  </si>
  <si>
    <t>Outlet and Discharge</t>
  </si>
  <si>
    <t>As per IFC drawings or Engineers instruction</t>
  </si>
  <si>
    <t>Prior to construction</t>
  </si>
  <si>
    <t>Check against IFC drawings specification</t>
  </si>
  <si>
    <t>Pile driving</t>
  </si>
  <si>
    <t>Delivery inspection of piles</t>
  </si>
  <si>
    <t>10M 300 SED H5</t>
  </si>
  <si>
    <t>Prior to pile driving</t>
  </si>
  <si>
    <t>Check pile tags</t>
  </si>
  <si>
    <t>Driving of timber piles</t>
  </si>
  <si>
    <t>As per IFC drawings</t>
  </si>
  <si>
    <t>Prior to backfill</t>
  </si>
  <si>
    <t>Piles driven to 10M depth top of pile RL_x000D_
-2800</t>
  </si>
  <si>
    <t>Piling card</t>
  </si>
  <si>
    <t>Prior to Backfill</t>
  </si>
  <si>
    <t>Subcontractor QA</t>
  </si>
  <si>
    <t>Excavation</t>
  </si>
  <si>
    <t>Excavate to RL - 1.2</t>
  </si>
  <si>
    <t>Surveyed as built</t>
  </si>
  <si>
    <t>Upon completion of Excavation</t>
  </si>
  <si>
    <t>Survey data</t>
  </si>
  <si>
    <t>Installation of retaining wall plates</t>
  </si>
  <si>
    <t>Install plates</t>
  </si>
  <si>
    <t>22mm Steel plates</t>
  </si>
  <si>
    <t>During construction</t>
  </si>
  <si>
    <t>Excavate to RL - 2.8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</si>
</sst>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99"/>
  <sheetViews>
    <sheetView tabSelected="1" workbookViewId="0">
      <selection activeCell="AG2" sqref="AG2:AG99"/>
    </sheetView>
  </sheetViews>
  <sheetFormatPr defaultRowHeight="15" customHeight="1" x14ac:dyDescent="0.25"/>
  <cols>
    <col min="1" max="1" width="6.140625" customWidth="1"/>
    <col min="2" max="2" width="7.5703125" customWidth="1"/>
    <col min="3" max="3" width="1.7109375" customWidth="1"/>
    <col min="4" max="4" width="7.140625" customWidth="1"/>
    <col min="5" max="5" width="5.140625" customWidth="1"/>
    <col min="6" max="6" width="3.42578125" bestFit="1" customWidth="1"/>
    <col min="7" max="7" width="4.7109375" bestFit="1" customWidth="1"/>
    <col min="9" max="9" width="4" customWidth="1"/>
    <col min="10" max="10" width="2" customWidth="1"/>
    <col min="12" max="12" width="2" customWidth="1"/>
    <col min="13" max="13" width="2.5703125" customWidth="1"/>
    <col min="14" max="14" width="1.5703125" customWidth="1"/>
    <col min="15" max="15" width="1.85546875" customWidth="1"/>
    <col min="16" max="16" width="1.28515625" customWidth="1"/>
    <col min="17" max="17" width="1.5703125" customWidth="1"/>
    <col min="18" max="18" width="5.42578125" customWidth="1"/>
    <col min="19" max="19" width="1.5703125" customWidth="1"/>
    <col min="20" max="20" width="2.28515625" customWidth="1"/>
    <col min="21" max="21" width="1.5703125" customWidth="1"/>
    <col min="22" max="22" width="2.28515625" customWidth="1"/>
    <col min="23" max="23" width="3.42578125" customWidth="1"/>
    <col min="24" max="24" width="8.5703125" customWidth="1"/>
    <col min="25" max="25" width="8.42578125" customWidth="1"/>
    <col min="26" max="26" width="10.140625" customWidth="1"/>
    <col min="27" max="27" width="8" customWidth="1"/>
    <col min="28" max="28" width="8.28515625" customWidth="1"/>
    <col min="29" max="29" width="4.5703125" customWidth="1"/>
    <col min="30" max="30" width="9.5703125" customWidth="1"/>
    <col min="31" max="31" width="3.7109375" customWidth="1"/>
    <col min="32" max="32" width="5.28515625" customWidth="1"/>
    <col min="33" max="33" width="81.42578125" customWidth="1"/>
    <col min="34" max="34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/>
      <c r="X1" s="3"/>
      <c r="Y1" s="3"/>
      <c r="Z1" s="3"/>
      <c r="AA1" s="3"/>
      <c r="AB1" s="3"/>
      <c r="AC1" s="3"/>
      <c r="AD1" s="3"/>
    </row>
    <row r="2" spans="1:33" ht="15" customHeight="1" x14ac:dyDescent="0.25">
      <c r="A2">
        <v>1</v>
      </c>
      <c r="B2" t="s">
        <v>0</v>
      </c>
      <c r="D2" t="s">
        <v>1</v>
      </c>
      <c r="E2" s="1"/>
      <c r="F2" s="1" t="s">
        <v>2</v>
      </c>
      <c r="G2" t="s">
        <v>3</v>
      </c>
      <c r="H2" s="1"/>
      <c r="I2" s="1" t="s">
        <v>4</v>
      </c>
      <c r="J2" s="1"/>
      <c r="K2" s="1" t="s">
        <v>5</v>
      </c>
      <c r="L2" s="1"/>
      <c r="M2" s="1"/>
      <c r="N2" s="1"/>
      <c r="O2" s="1"/>
      <c r="P2" s="1"/>
      <c r="Q2" s="1"/>
      <c r="R2" s="1" t="s">
        <v>6</v>
      </c>
      <c r="S2" s="1"/>
      <c r="W2" t="str">
        <f>A2&amp;" - "&amp;B2</f>
        <v>1 - Earthworks (Confluence upstream of Pump Station)</v>
      </c>
      <c r="X2" t="str">
        <f>"ACTIVITY TASK - "&amp;D2</f>
        <v>ACTIVITY TASK - Stripped Surface</v>
      </c>
      <c r="Y2" t="str">
        <f>"ACCEPTANCE CRITERIA - "&amp;F2</f>
        <v>ACCEPTANCE CRITERIA - Visual Inspection</v>
      </c>
      <c r="Z2" t="str">
        <f>"FREQUENCY - "&amp;G2</f>
        <v>FREQUENCY - At the completion of surface stripping prior to further construction</v>
      </c>
      <c r="AA2" t="str">
        <f>"Hold Point - "&amp;I2</f>
        <v>Hold Point - W</v>
      </c>
      <c r="AB2" t="str">
        <f>"CERTIFYING DOCUMENTATION, RECORD OR CHECKSHEET - "&amp;K2</f>
        <v>CERTIFYING DOCUMENTATION, RECORD OR CHECKSHEET - N/A</v>
      </c>
      <c r="AC2" t="str">
        <f>"VERIFICATION SIGN OFFS: CRITICAL HOLD POINT AUTHORITY - "&amp;R2</f>
        <v>VERIFICATION SIGN OFFS: CRITICAL HOLD POINT AUTHORITY - Not Required</v>
      </c>
      <c r="AG2" t="str" cm="1">
        <f t="array" ref="AG2:AG99">_xlfn.FILTERXML("&lt;t&gt;&lt;s&gt;"&amp;_xlfn.TEXTJOIN("&lt;/s&gt;&lt;s&gt;",,W2:AD40)&amp;"&lt;/s&gt;&lt;/t&gt;","//s")</f>
        <v>1 - Earthworks (Confluence upstream of Pump Station)</v>
      </c>
    </row>
    <row r="3" spans="1:33" ht="15" customHeight="1" x14ac:dyDescent="0.25">
      <c r="A3">
        <v>2</v>
      </c>
      <c r="B3" t="s">
        <v>0</v>
      </c>
      <c r="D3" t="s">
        <v>7</v>
      </c>
      <c r="F3" s="1" t="s">
        <v>2</v>
      </c>
      <c r="G3" t="s">
        <v>8</v>
      </c>
      <c r="H3" s="1"/>
      <c r="I3" s="1" t="s">
        <v>4</v>
      </c>
      <c r="J3" s="1"/>
      <c r="K3" s="1" t="s">
        <v>9</v>
      </c>
      <c r="L3" s="1"/>
      <c r="M3" s="1"/>
      <c r="N3" s="1"/>
      <c r="O3" s="1"/>
      <c r="P3" s="1"/>
      <c r="Q3" s="1"/>
      <c r="R3" s="1" t="s">
        <v>6</v>
      </c>
      <c r="S3" s="1"/>
      <c r="W3" t="str">
        <f t="shared" ref="W3:W15" si="0">A3&amp;" - "&amp;B3</f>
        <v>2 - Earthworks (Confluence upstream of Pump Station)</v>
      </c>
      <c r="X3" t="str">
        <f t="shared" ref="X3:X15" si="1">"ACTIVITY TASK - "&amp;D3</f>
        <v>ACTIVITY TASK - Install Bunds</v>
      </c>
      <c r="Y3" t="str">
        <f t="shared" ref="Y3:Y15" si="2">"ACCEPTANCE CRITERIA - "&amp;F3</f>
        <v>ACCEPTANCE CRITERIA - Visual Inspection</v>
      </c>
      <c r="Z3" t="str">
        <f t="shared" ref="Z3:Z15" si="3">"FREQUENCY - "&amp;G3</f>
        <v>FREQUENCY - At the completion of bund construction</v>
      </c>
      <c r="AA3" t="str">
        <f t="shared" ref="AA3:AA15" si="4">"Hold Point - "&amp;I3</f>
        <v>Hold Point - W</v>
      </c>
      <c r="AB3" t="str">
        <f t="shared" ref="AB3:AB15" si="5">"CERTIFYING DOCUMENTATION, RECORD OR CHECKSHEET - "&amp;K3</f>
        <v>CERTIFYING DOCUMENTATION, RECORD OR CHECKSHEET - As per approved EMP</v>
      </c>
      <c r="AC3" t="str">
        <f t="shared" ref="AC3:AC15" si="6">"VERIFICATION SIGN OFFS: CRITICAL HOLD POINT AUTHORITY - "&amp;R3</f>
        <v>VERIFICATION SIGN OFFS: CRITICAL HOLD POINT AUTHORITY - Not Required</v>
      </c>
      <c r="AG3" t="str">
        <v>ACTIVITY TASK - Stripped Surface</v>
      </c>
    </row>
    <row r="4" spans="1:33" ht="15" customHeight="1" x14ac:dyDescent="0.25">
      <c r="A4">
        <v>3</v>
      </c>
      <c r="B4" s="1" t="s">
        <v>0</v>
      </c>
      <c r="D4" s="1" t="s">
        <v>10</v>
      </c>
      <c r="E4" s="1"/>
      <c r="F4" s="1" t="s">
        <v>2</v>
      </c>
      <c r="G4" s="1" t="s">
        <v>11</v>
      </c>
      <c r="H4" s="1"/>
      <c r="I4" s="1" t="s">
        <v>4</v>
      </c>
      <c r="J4" s="1"/>
      <c r="K4" s="1" t="s">
        <v>9</v>
      </c>
      <c r="L4" s="1"/>
      <c r="M4" s="1"/>
      <c r="N4" s="1"/>
      <c r="O4" s="1"/>
      <c r="P4" s="1"/>
      <c r="Q4" s="1"/>
      <c r="R4" s="1" t="s">
        <v>6</v>
      </c>
      <c r="S4" s="1"/>
      <c r="W4" t="str">
        <f t="shared" si="0"/>
        <v>3 - Earthworks (Confluence upstream of Pump Station)</v>
      </c>
      <c r="X4" t="str">
        <f t="shared" si="1"/>
        <v>ACTIVITY TASK - Install Silt_x000D_
Control</v>
      </c>
      <c r="Y4" t="str">
        <f t="shared" si="2"/>
        <v>ACCEPTANCE CRITERIA - Visual Inspection</v>
      </c>
      <c r="Z4" t="str">
        <f t="shared" si="3"/>
        <v>FREQUENCY - At the completion of silt control install</v>
      </c>
      <c r="AA4" t="str">
        <f t="shared" si="4"/>
        <v>Hold Point - W</v>
      </c>
      <c r="AB4" t="str">
        <f t="shared" si="5"/>
        <v>CERTIFYING DOCUMENTATION, RECORD OR CHECKSHEET - As per approved EMP</v>
      </c>
      <c r="AC4" t="str">
        <f t="shared" si="6"/>
        <v>VERIFICATION SIGN OFFS: CRITICAL HOLD POINT AUTHORITY - Not Required</v>
      </c>
      <c r="AG4" t="str">
        <v>ACCEPTANCE CRITERIA - Visual Inspection</v>
      </c>
    </row>
    <row r="5" spans="1:33" ht="15" customHeight="1" x14ac:dyDescent="0.25">
      <c r="A5">
        <v>4</v>
      </c>
      <c r="B5" s="1" t="s">
        <v>12</v>
      </c>
      <c r="D5" t="s">
        <v>1</v>
      </c>
      <c r="F5" s="1" t="s">
        <v>2</v>
      </c>
      <c r="G5" t="s">
        <v>3</v>
      </c>
      <c r="I5" t="s">
        <v>4</v>
      </c>
      <c r="K5" t="s">
        <v>5</v>
      </c>
      <c r="R5" t="s">
        <v>6</v>
      </c>
      <c r="W5" t="str">
        <f t="shared" si="0"/>
        <v>4 - Downstream Stilling Station</v>
      </c>
      <c r="X5" t="str">
        <f t="shared" si="1"/>
        <v>ACTIVITY TASK - Stripped Surface</v>
      </c>
      <c r="Y5" t="str">
        <f t="shared" si="2"/>
        <v>ACCEPTANCE CRITERIA - Visual Inspection</v>
      </c>
      <c r="Z5" t="str">
        <f t="shared" si="3"/>
        <v>FREQUENCY - At the completion of surface stripping prior to further construction</v>
      </c>
      <c r="AA5" t="str">
        <f t="shared" si="4"/>
        <v>Hold Point - W</v>
      </c>
      <c r="AB5" t="str">
        <f t="shared" si="5"/>
        <v>CERTIFYING DOCUMENTATION, RECORD OR CHECKSHEET - N/A</v>
      </c>
      <c r="AC5" t="str">
        <f t="shared" si="6"/>
        <v>VERIFICATION SIGN OFFS: CRITICAL HOLD POINT AUTHORITY - Not Required</v>
      </c>
      <c r="AG5" t="str">
        <v>FREQUENCY - At the completion of surface stripping prior to further construction</v>
      </c>
    </row>
    <row r="6" spans="1:33" ht="15" customHeight="1" x14ac:dyDescent="0.25">
      <c r="A6">
        <v>5</v>
      </c>
      <c r="B6" t="s">
        <v>12</v>
      </c>
      <c r="D6" t="s">
        <v>13</v>
      </c>
      <c r="F6" s="1" t="s">
        <v>2</v>
      </c>
      <c r="G6" t="s">
        <v>14</v>
      </c>
      <c r="I6" t="s">
        <v>4</v>
      </c>
      <c r="K6" t="s">
        <v>9</v>
      </c>
      <c r="R6" t="s">
        <v>6</v>
      </c>
      <c r="W6" t="str">
        <f t="shared" si="0"/>
        <v>5 - Downstream Stilling Station</v>
      </c>
      <c r="X6" t="str">
        <f t="shared" si="1"/>
        <v>ACTIVITY TASK - Supply and place Geotextile and Reno Mattress</v>
      </c>
      <c r="Y6" t="str">
        <f t="shared" si="2"/>
        <v>ACCEPTANCE CRITERIA - Visual Inspection</v>
      </c>
      <c r="Z6" t="str">
        <f t="shared" si="3"/>
        <v>FREQUENCY - At the completion of placement of Geotextile and Reno Mattress</v>
      </c>
      <c r="AA6" t="str">
        <f t="shared" si="4"/>
        <v>Hold Point - W</v>
      </c>
      <c r="AB6" t="str">
        <f t="shared" si="5"/>
        <v>CERTIFYING DOCUMENTATION, RECORD OR CHECKSHEET - As per approved EMP</v>
      </c>
      <c r="AC6" t="str">
        <f t="shared" si="6"/>
        <v>VERIFICATION SIGN OFFS: CRITICAL HOLD POINT AUTHORITY - Not Required</v>
      </c>
      <c r="AG6" t="str">
        <v>Hold Point - W</v>
      </c>
    </row>
    <row r="7" spans="1:33" ht="15" customHeight="1" x14ac:dyDescent="0.25">
      <c r="A7">
        <v>6</v>
      </c>
      <c r="B7" t="s">
        <v>15</v>
      </c>
      <c r="D7" t="s">
        <v>1</v>
      </c>
      <c r="F7" t="s">
        <v>2</v>
      </c>
      <c r="G7" t="s">
        <v>3</v>
      </c>
      <c r="I7" t="s">
        <v>4</v>
      </c>
      <c r="K7" t="s">
        <v>5</v>
      </c>
      <c r="R7" t="s">
        <v>6</v>
      </c>
      <c r="W7" t="str">
        <f t="shared" si="0"/>
        <v>6 - Pump Station</v>
      </c>
      <c r="X7" t="str">
        <f t="shared" si="1"/>
        <v>ACTIVITY TASK - Stripped Surface</v>
      </c>
      <c r="Y7" t="str">
        <f t="shared" si="2"/>
        <v>ACCEPTANCE CRITERIA - Visual Inspection</v>
      </c>
      <c r="Z7" t="str">
        <f t="shared" si="3"/>
        <v>FREQUENCY - At the completion of surface stripping prior to further construction</v>
      </c>
      <c r="AA7" t="str">
        <f t="shared" si="4"/>
        <v>Hold Point - W</v>
      </c>
      <c r="AB7" t="str">
        <f t="shared" si="5"/>
        <v>CERTIFYING DOCUMENTATION, RECORD OR CHECKSHEET - N/A</v>
      </c>
      <c r="AC7" t="str">
        <f t="shared" si="6"/>
        <v>VERIFICATION SIGN OFFS: CRITICAL HOLD POINT AUTHORITY - Not Required</v>
      </c>
      <c r="AG7" t="str">
        <v>CERTIFYING DOCUMENTATION, RECORD OR CHECKSHEET - N/A</v>
      </c>
    </row>
    <row r="8" spans="1:33" ht="15" customHeight="1" x14ac:dyDescent="0.25">
      <c r="A8">
        <v>7</v>
      </c>
      <c r="B8" t="s">
        <v>15</v>
      </c>
      <c r="D8" t="s">
        <v>16</v>
      </c>
      <c r="F8" s="1" t="s">
        <v>17</v>
      </c>
      <c r="G8" t="s">
        <v>18</v>
      </c>
      <c r="I8" t="s">
        <v>19</v>
      </c>
      <c r="K8" t="s">
        <v>20</v>
      </c>
      <c r="R8" t="s">
        <v>6</v>
      </c>
      <c r="W8" t="str">
        <f t="shared" si="0"/>
        <v>7 - Pump Station</v>
      </c>
      <c r="X8" t="str">
        <f t="shared" si="1"/>
        <v>ACTIVITY TASK - Hardfill against Walls</v>
      </c>
      <c r="Y8" t="str">
        <f t="shared" si="2"/>
        <v>ACCEPTANCE CRITERIA - 95%_x000D_
compaction required</v>
      </c>
      <c r="Z8" t="str">
        <f t="shared" si="3"/>
        <v>FREQUENCY - Each layer, Max layer thickness 200mm</v>
      </c>
      <c r="AA8" t="str">
        <f t="shared" si="4"/>
        <v>Hold Point - H</v>
      </c>
      <c r="AB8" t="str">
        <f t="shared" si="5"/>
        <v>CERTIFYING DOCUMENTATION, RECORD OR CHECKSHEET - Test Certificates required</v>
      </c>
      <c r="AC8" t="str">
        <f t="shared" si="6"/>
        <v>VERIFICATION SIGN OFFS: CRITICAL HOLD POINT AUTHORITY - Not Required</v>
      </c>
      <c r="AG8" t="str">
        <v>VERIFICATION SIGN OFFS: CRITICAL HOLD POINT AUTHORITY - Not Required</v>
      </c>
    </row>
    <row r="9" spans="1:33" ht="15" customHeight="1" x14ac:dyDescent="0.25">
      <c r="A9">
        <v>8</v>
      </c>
      <c r="B9" t="s">
        <v>15</v>
      </c>
      <c r="D9" t="s">
        <v>21</v>
      </c>
      <c r="E9" s="1"/>
      <c r="F9" t="s">
        <v>22</v>
      </c>
      <c r="G9" t="s">
        <v>23</v>
      </c>
      <c r="I9" t="s">
        <v>19</v>
      </c>
      <c r="K9" t="s">
        <v>24</v>
      </c>
      <c r="R9" t="s">
        <v>6</v>
      </c>
      <c r="W9" t="str">
        <f t="shared" si="0"/>
        <v>8 - Pump Station</v>
      </c>
      <c r="X9" t="str">
        <f t="shared" si="1"/>
        <v>ACTIVITY TASK - Outlet and Discharge</v>
      </c>
      <c r="Y9" t="str">
        <f t="shared" si="2"/>
        <v>ACCEPTANCE CRITERIA - As per IFC drawings or Engineers instruction</v>
      </c>
      <c r="Z9" t="str">
        <f t="shared" si="3"/>
        <v>FREQUENCY - Prior to construction</v>
      </c>
      <c r="AA9" t="str">
        <f t="shared" si="4"/>
        <v>Hold Point - H</v>
      </c>
      <c r="AB9" t="str">
        <f t="shared" si="5"/>
        <v>CERTIFYING DOCUMENTATION, RECORD OR CHECKSHEET - Check against IFC drawings specification</v>
      </c>
      <c r="AC9" t="str">
        <f t="shared" si="6"/>
        <v>VERIFICATION SIGN OFFS: CRITICAL HOLD POINT AUTHORITY - Not Required</v>
      </c>
      <c r="AG9" t="str">
        <v>2 - Earthworks (Confluence upstream of Pump Station)</v>
      </c>
    </row>
    <row r="10" spans="1:33" ht="15" customHeight="1" x14ac:dyDescent="0.25">
      <c r="A10">
        <v>9</v>
      </c>
      <c r="B10" t="s">
        <v>25</v>
      </c>
      <c r="D10" t="s">
        <v>26</v>
      </c>
      <c r="E10" s="1"/>
      <c r="F10" t="s">
        <v>27</v>
      </c>
      <c r="G10" t="s">
        <v>28</v>
      </c>
      <c r="I10" t="s">
        <v>19</v>
      </c>
      <c r="K10" t="s">
        <v>29</v>
      </c>
      <c r="R10" t="s">
        <v>6</v>
      </c>
      <c r="W10" t="str">
        <f t="shared" si="0"/>
        <v>9 - Pile driving</v>
      </c>
      <c r="X10" t="str">
        <f t="shared" si="1"/>
        <v>ACTIVITY TASK - Delivery inspection of piles</v>
      </c>
      <c r="Y10" t="str">
        <f t="shared" si="2"/>
        <v>ACCEPTANCE CRITERIA - 10M 300 SED H5</v>
      </c>
      <c r="Z10" t="str">
        <f t="shared" si="3"/>
        <v>FREQUENCY - Prior to pile driving</v>
      </c>
      <c r="AA10" t="str">
        <f t="shared" si="4"/>
        <v>Hold Point - H</v>
      </c>
      <c r="AB10" t="str">
        <f t="shared" si="5"/>
        <v>CERTIFYING DOCUMENTATION, RECORD OR CHECKSHEET - Check pile tags</v>
      </c>
      <c r="AC10" t="str">
        <f t="shared" si="6"/>
        <v>VERIFICATION SIGN OFFS: CRITICAL HOLD POINT AUTHORITY - Not Required</v>
      </c>
      <c r="AG10" t="str">
        <v>ACTIVITY TASK - Install Bunds</v>
      </c>
    </row>
    <row r="11" spans="1:33" ht="15" customHeight="1" x14ac:dyDescent="0.25">
      <c r="A11">
        <v>10</v>
      </c>
      <c r="B11" t="s">
        <v>25</v>
      </c>
      <c r="D11" t="s">
        <v>30</v>
      </c>
      <c r="F11" t="s">
        <v>31</v>
      </c>
      <c r="G11" t="s">
        <v>32</v>
      </c>
      <c r="I11" t="s">
        <v>19</v>
      </c>
      <c r="K11" s="1" t="s">
        <v>33</v>
      </c>
      <c r="R11" t="s">
        <v>6</v>
      </c>
      <c r="W11" t="str">
        <f t="shared" si="0"/>
        <v>10 - Pile driving</v>
      </c>
      <c r="X11" t="str">
        <f t="shared" si="1"/>
        <v>ACTIVITY TASK - Driving of timber piles</v>
      </c>
      <c r="Y11" t="str">
        <f t="shared" si="2"/>
        <v>ACCEPTANCE CRITERIA - As per IFC drawings</v>
      </c>
      <c r="Z11" t="str">
        <f t="shared" si="3"/>
        <v>FREQUENCY - Prior to backfill</v>
      </c>
      <c r="AA11" t="str">
        <f t="shared" si="4"/>
        <v>Hold Point - H</v>
      </c>
      <c r="AB11" t="str">
        <f t="shared" si="5"/>
        <v>CERTIFYING DOCUMENTATION, RECORD OR CHECKSHEET - Piles driven to 10M depth top of pile RL_x000D_
-2800</v>
      </c>
      <c r="AC11" t="str">
        <f t="shared" si="6"/>
        <v>VERIFICATION SIGN OFFS: CRITICAL HOLD POINT AUTHORITY - Not Required</v>
      </c>
      <c r="AG11" t="str">
        <v>ACCEPTANCE CRITERIA - Visual Inspection</v>
      </c>
    </row>
    <row r="12" spans="1:33" ht="15" customHeight="1" x14ac:dyDescent="0.25">
      <c r="A12">
        <v>11</v>
      </c>
      <c r="B12" t="s">
        <v>25</v>
      </c>
      <c r="D12" t="s">
        <v>34</v>
      </c>
      <c r="F12" t="s">
        <v>31</v>
      </c>
      <c r="G12" t="s">
        <v>35</v>
      </c>
      <c r="I12" t="s">
        <v>19</v>
      </c>
      <c r="K12" t="s">
        <v>36</v>
      </c>
      <c r="R12" t="s">
        <v>6</v>
      </c>
      <c r="W12" t="str">
        <f t="shared" si="0"/>
        <v>11 - Pile driving</v>
      </c>
      <c r="X12" t="str">
        <f t="shared" si="1"/>
        <v>ACTIVITY TASK - Piling card</v>
      </c>
      <c r="Y12" t="str">
        <f t="shared" si="2"/>
        <v>ACCEPTANCE CRITERIA - As per IFC drawings</v>
      </c>
      <c r="Z12" t="str">
        <f t="shared" si="3"/>
        <v>FREQUENCY - Prior to Backfill</v>
      </c>
      <c r="AA12" t="str">
        <f t="shared" si="4"/>
        <v>Hold Point - H</v>
      </c>
      <c r="AB12" t="str">
        <f t="shared" si="5"/>
        <v>CERTIFYING DOCUMENTATION, RECORD OR CHECKSHEET - Subcontractor QA</v>
      </c>
      <c r="AC12" t="str">
        <f t="shared" si="6"/>
        <v>VERIFICATION SIGN OFFS: CRITICAL HOLD POINT AUTHORITY - Not Required</v>
      </c>
      <c r="AG12" t="str">
        <v>FREQUENCY - At the completion of bund construction</v>
      </c>
    </row>
    <row r="13" spans="1:33" ht="15" customHeight="1" x14ac:dyDescent="0.25">
      <c r="A13">
        <v>12</v>
      </c>
      <c r="B13" t="s">
        <v>37</v>
      </c>
      <c r="D13" t="s">
        <v>38</v>
      </c>
      <c r="F13" t="s">
        <v>39</v>
      </c>
      <c r="G13" t="s">
        <v>40</v>
      </c>
      <c r="I13" t="s">
        <v>19</v>
      </c>
      <c r="K13" t="s">
        <v>41</v>
      </c>
      <c r="R13" t="s">
        <v>6</v>
      </c>
      <c r="W13" t="str">
        <f t="shared" si="0"/>
        <v>12 - Excavation</v>
      </c>
      <c r="X13" t="str">
        <f t="shared" si="1"/>
        <v>ACTIVITY TASK - Excavate to RL - 1.2</v>
      </c>
      <c r="Y13" t="str">
        <f t="shared" si="2"/>
        <v>ACCEPTANCE CRITERIA - Surveyed as built</v>
      </c>
      <c r="Z13" t="str">
        <f t="shared" si="3"/>
        <v>FREQUENCY - Upon completion of Excavation</v>
      </c>
      <c r="AA13" t="str">
        <f t="shared" si="4"/>
        <v>Hold Point - H</v>
      </c>
      <c r="AB13" t="str">
        <f t="shared" si="5"/>
        <v>CERTIFYING DOCUMENTATION, RECORD OR CHECKSHEET - Survey data</v>
      </c>
      <c r="AC13" t="str">
        <f t="shared" si="6"/>
        <v>VERIFICATION SIGN OFFS: CRITICAL HOLD POINT AUTHORITY - Not Required</v>
      </c>
      <c r="AG13" t="str">
        <v>Hold Point - W</v>
      </c>
    </row>
    <row r="14" spans="1:33" ht="15" customHeight="1" x14ac:dyDescent="0.25">
      <c r="A14">
        <v>13</v>
      </c>
      <c r="B14" t="s">
        <v>42</v>
      </c>
      <c r="D14" t="s">
        <v>43</v>
      </c>
      <c r="F14" t="s">
        <v>44</v>
      </c>
      <c r="G14" t="s">
        <v>45</v>
      </c>
      <c r="I14" t="s">
        <v>19</v>
      </c>
      <c r="K14" t="s">
        <v>2</v>
      </c>
      <c r="R14" t="s">
        <v>6</v>
      </c>
      <c r="W14" t="str">
        <f t="shared" si="0"/>
        <v>13 - Installation of retaining wall plates</v>
      </c>
      <c r="X14" t="str">
        <f t="shared" si="1"/>
        <v>ACTIVITY TASK - Install plates</v>
      </c>
      <c r="Y14" t="str">
        <f t="shared" si="2"/>
        <v>ACCEPTANCE CRITERIA - 22mm Steel plates</v>
      </c>
      <c r="Z14" t="str">
        <f t="shared" si="3"/>
        <v>FREQUENCY - During construction</v>
      </c>
      <c r="AA14" t="str">
        <f t="shared" si="4"/>
        <v>Hold Point - H</v>
      </c>
      <c r="AB14" t="str">
        <f t="shared" si="5"/>
        <v>CERTIFYING DOCUMENTATION, RECORD OR CHECKSHEET - Visual Inspection</v>
      </c>
      <c r="AC14" t="str">
        <f t="shared" si="6"/>
        <v>VERIFICATION SIGN OFFS: CRITICAL HOLD POINT AUTHORITY - Not Required</v>
      </c>
      <c r="AG14" t="str">
        <v>CERTIFYING DOCUMENTATION, RECORD OR CHECKSHEET - As per approved EMP</v>
      </c>
    </row>
    <row r="15" spans="1:33" ht="15" customHeight="1" x14ac:dyDescent="0.25">
      <c r="A15">
        <v>14</v>
      </c>
      <c r="B15" t="s">
        <v>37</v>
      </c>
      <c r="D15" t="s">
        <v>46</v>
      </c>
      <c r="F15" t="s">
        <v>39</v>
      </c>
      <c r="G15" t="s">
        <v>40</v>
      </c>
      <c r="I15" t="s">
        <v>19</v>
      </c>
      <c r="K15" t="s">
        <v>41</v>
      </c>
      <c r="R15" t="s">
        <v>6</v>
      </c>
      <c r="W15" t="str">
        <f t="shared" si="0"/>
        <v>14 - Excavation</v>
      </c>
      <c r="X15" t="str">
        <f t="shared" si="1"/>
        <v>ACTIVITY TASK - Excavate to RL - 2.8</v>
      </c>
      <c r="Y15" t="str">
        <f t="shared" si="2"/>
        <v>ACCEPTANCE CRITERIA - Surveyed as built</v>
      </c>
      <c r="Z15" t="str">
        <f t="shared" si="3"/>
        <v>FREQUENCY - Upon completion of Excavation</v>
      </c>
      <c r="AA15" t="str">
        <f t="shared" si="4"/>
        <v>Hold Point - H</v>
      </c>
      <c r="AB15" t="str">
        <f t="shared" si="5"/>
        <v>CERTIFYING DOCUMENTATION, RECORD OR CHECKSHEET - Survey data</v>
      </c>
      <c r="AC15" t="str">
        <f t="shared" si="6"/>
        <v>VERIFICATION SIGN OFFS: CRITICAL HOLD POINT AUTHORITY - Not Required</v>
      </c>
      <c r="AG15" t="str">
        <v>VERIFICATION SIGN OFFS: CRITICAL HOLD POINT AUTHORITY - Not Required</v>
      </c>
    </row>
    <row r="16" spans="1:33" ht="15" customHeight="1" x14ac:dyDescent="0.25">
      <c r="AG16" t="str">
        <v>3 - Earthworks (Confluence upstream of Pump Station)</v>
      </c>
    </row>
    <row r="17" spans="33:33" ht="15" customHeight="1" x14ac:dyDescent="0.25">
      <c r="AG17" t="str">
        <v>ACTIVITY TASK - Install Silt
Control</v>
      </c>
    </row>
    <row r="18" spans="33:33" ht="15" customHeight="1" x14ac:dyDescent="0.25">
      <c r="AG18" t="str">
        <v>ACCEPTANCE CRITERIA - Visual Inspection</v>
      </c>
    </row>
    <row r="19" spans="33:33" ht="15" customHeight="1" x14ac:dyDescent="0.25">
      <c r="AG19" t="str">
        <v>FREQUENCY - At the completion of silt control install</v>
      </c>
    </row>
    <row r="20" spans="33:33" ht="15" customHeight="1" x14ac:dyDescent="0.25">
      <c r="AG20" t="str">
        <v>Hold Point - W</v>
      </c>
    </row>
    <row r="21" spans="33:33" ht="15" customHeight="1" x14ac:dyDescent="0.25">
      <c r="AG21" t="str">
        <v>CERTIFYING DOCUMENTATION, RECORD OR CHECKSHEET - As per approved EMP</v>
      </c>
    </row>
    <row r="22" spans="33:33" ht="15" customHeight="1" x14ac:dyDescent="0.25">
      <c r="AG22" t="str">
        <v>VERIFICATION SIGN OFFS: CRITICAL HOLD POINT AUTHORITY - Not Required</v>
      </c>
    </row>
    <row r="23" spans="33:33" ht="15" customHeight="1" x14ac:dyDescent="0.25">
      <c r="AG23" t="str">
        <v>4 - Downstream Stilling Station</v>
      </c>
    </row>
    <row r="24" spans="33:33" ht="15" customHeight="1" x14ac:dyDescent="0.25">
      <c r="AG24" t="str">
        <v>ACTIVITY TASK - Stripped Surface</v>
      </c>
    </row>
    <row r="25" spans="33:33" ht="15" customHeight="1" x14ac:dyDescent="0.25">
      <c r="AG25" t="str">
        <v>ACCEPTANCE CRITERIA - Visual Inspection</v>
      </c>
    </row>
    <row r="26" spans="33:33" ht="15" customHeight="1" x14ac:dyDescent="0.25">
      <c r="AG26" t="str">
        <v>FREQUENCY - At the completion of surface stripping prior to further construction</v>
      </c>
    </row>
    <row r="27" spans="33:33" ht="15" customHeight="1" x14ac:dyDescent="0.25">
      <c r="AG27" t="str">
        <v>Hold Point - W</v>
      </c>
    </row>
    <row r="28" spans="33:33" ht="15" customHeight="1" x14ac:dyDescent="0.25">
      <c r="AG28" t="str">
        <v>CERTIFYING DOCUMENTATION, RECORD OR CHECKSHEET - N/A</v>
      </c>
    </row>
    <row r="29" spans="33:33" ht="15" customHeight="1" x14ac:dyDescent="0.25">
      <c r="AG29" t="str">
        <v>VERIFICATION SIGN OFFS: CRITICAL HOLD POINT AUTHORITY - Not Required</v>
      </c>
    </row>
    <row r="30" spans="33:33" ht="15" customHeight="1" x14ac:dyDescent="0.25">
      <c r="AG30" t="str">
        <v>5 - Downstream Stilling Station</v>
      </c>
    </row>
    <row r="31" spans="33:33" ht="15" customHeight="1" x14ac:dyDescent="0.25">
      <c r="AG31" t="str">
        <v>ACTIVITY TASK - Supply and place Geotextile and Reno Mattress</v>
      </c>
    </row>
    <row r="32" spans="33:33" ht="15" customHeight="1" x14ac:dyDescent="0.25">
      <c r="AG32" t="str">
        <v>ACCEPTANCE CRITERIA - Visual Inspection</v>
      </c>
    </row>
    <row r="33" spans="33:33" ht="15" customHeight="1" x14ac:dyDescent="0.25">
      <c r="AG33" t="str">
        <v>FREQUENCY - At the completion of placement of Geotextile and Reno Mattress</v>
      </c>
    </row>
    <row r="34" spans="33:33" ht="15" customHeight="1" x14ac:dyDescent="0.25">
      <c r="AG34" t="str">
        <v>Hold Point - W</v>
      </c>
    </row>
    <row r="35" spans="33:33" ht="15" customHeight="1" x14ac:dyDescent="0.25">
      <c r="AG35" t="str">
        <v>CERTIFYING DOCUMENTATION, RECORD OR CHECKSHEET - As per approved EMP</v>
      </c>
    </row>
    <row r="36" spans="33:33" ht="15" customHeight="1" x14ac:dyDescent="0.25">
      <c r="AG36" t="str">
        <v>VERIFICATION SIGN OFFS: CRITICAL HOLD POINT AUTHORITY - Not Required</v>
      </c>
    </row>
    <row r="37" spans="33:33" ht="15" customHeight="1" x14ac:dyDescent="0.25">
      <c r="AG37" t="str">
        <v>6 - Pump Station</v>
      </c>
    </row>
    <row r="38" spans="33:33" ht="15" customHeight="1" x14ac:dyDescent="0.25">
      <c r="AG38" t="str">
        <v>ACTIVITY TASK - Stripped Surface</v>
      </c>
    </row>
    <row r="39" spans="33:33" ht="15" customHeight="1" x14ac:dyDescent="0.25">
      <c r="AG39" t="str">
        <v>ACCEPTANCE CRITERIA - Visual Inspection</v>
      </c>
    </row>
    <row r="40" spans="33:33" ht="15" customHeight="1" x14ac:dyDescent="0.25">
      <c r="AG40" t="str">
        <v>FREQUENCY - At the completion of surface stripping prior to further construction</v>
      </c>
    </row>
    <row r="41" spans="33:33" ht="15" customHeight="1" x14ac:dyDescent="0.25">
      <c r="AG41" t="str">
        <v>Hold Point - W</v>
      </c>
    </row>
    <row r="42" spans="33:33" ht="15" customHeight="1" x14ac:dyDescent="0.25">
      <c r="AG42" t="str">
        <v>CERTIFYING DOCUMENTATION, RECORD OR CHECKSHEET - N/A</v>
      </c>
    </row>
    <row r="43" spans="33:33" ht="15" customHeight="1" x14ac:dyDescent="0.25">
      <c r="AG43" t="str">
        <v>VERIFICATION SIGN OFFS: CRITICAL HOLD POINT AUTHORITY - Not Required</v>
      </c>
    </row>
    <row r="44" spans="33:33" ht="15" customHeight="1" x14ac:dyDescent="0.25">
      <c r="AG44" t="str">
        <v>7 - Pump Station</v>
      </c>
    </row>
    <row r="45" spans="33:33" ht="15" customHeight="1" x14ac:dyDescent="0.25">
      <c r="AG45" t="str">
        <v>ACTIVITY TASK - Hardfill against Walls</v>
      </c>
    </row>
    <row r="46" spans="33:33" ht="15" customHeight="1" x14ac:dyDescent="0.25">
      <c r="AG46" t="str">
        <v>ACCEPTANCE CRITERIA - 95%
compaction required</v>
      </c>
    </row>
    <row r="47" spans="33:33" ht="15" customHeight="1" x14ac:dyDescent="0.25">
      <c r="AG47" t="str">
        <v>FREQUENCY - Each layer, Max layer thickness 200mm</v>
      </c>
    </row>
    <row r="48" spans="33:33" ht="15" customHeight="1" x14ac:dyDescent="0.25">
      <c r="AG48" t="str">
        <v>Hold Point - H</v>
      </c>
    </row>
    <row r="49" spans="33:33" ht="15" customHeight="1" x14ac:dyDescent="0.25">
      <c r="AG49" t="str">
        <v>CERTIFYING DOCUMENTATION, RECORD OR CHECKSHEET - Test Certificates required</v>
      </c>
    </row>
    <row r="50" spans="33:33" ht="15" customHeight="1" x14ac:dyDescent="0.25">
      <c r="AG50" t="str">
        <v>VERIFICATION SIGN OFFS: CRITICAL HOLD POINT AUTHORITY - Not Required</v>
      </c>
    </row>
    <row r="51" spans="33:33" ht="15" customHeight="1" x14ac:dyDescent="0.25">
      <c r="AG51" t="str">
        <v>8 - Pump Station</v>
      </c>
    </row>
    <row r="52" spans="33:33" ht="15" customHeight="1" x14ac:dyDescent="0.25">
      <c r="AG52" t="str">
        <v>ACTIVITY TASK - Outlet and Discharge</v>
      </c>
    </row>
    <row r="53" spans="33:33" ht="15" customHeight="1" x14ac:dyDescent="0.25">
      <c r="AG53" t="str">
        <v>ACCEPTANCE CRITERIA - As per IFC drawings or Engineers instruction</v>
      </c>
    </row>
    <row r="54" spans="33:33" ht="15" customHeight="1" x14ac:dyDescent="0.25">
      <c r="AG54" t="str">
        <v>FREQUENCY - Prior to construction</v>
      </c>
    </row>
    <row r="55" spans="33:33" ht="15" customHeight="1" x14ac:dyDescent="0.25">
      <c r="AG55" t="str">
        <v>Hold Point - H</v>
      </c>
    </row>
    <row r="56" spans="33:33" ht="15" customHeight="1" x14ac:dyDescent="0.25">
      <c r="AG56" t="str">
        <v>CERTIFYING DOCUMENTATION, RECORD OR CHECKSHEET - Check against IFC drawings specification</v>
      </c>
    </row>
    <row r="57" spans="33:33" ht="15" customHeight="1" x14ac:dyDescent="0.25">
      <c r="AG57" t="str">
        <v>VERIFICATION SIGN OFFS: CRITICAL HOLD POINT AUTHORITY - Not Required</v>
      </c>
    </row>
    <row r="58" spans="33:33" ht="15" customHeight="1" x14ac:dyDescent="0.25">
      <c r="AG58" t="str">
        <v>9 - Pile driving</v>
      </c>
    </row>
    <row r="59" spans="33:33" ht="15" customHeight="1" x14ac:dyDescent="0.25">
      <c r="AG59" t="str">
        <v>ACTIVITY TASK - Delivery inspection of piles</v>
      </c>
    </row>
    <row r="60" spans="33:33" ht="15" customHeight="1" x14ac:dyDescent="0.25">
      <c r="AG60" t="str">
        <v>ACCEPTANCE CRITERIA - 10M 300 SED H5</v>
      </c>
    </row>
    <row r="61" spans="33:33" ht="15" customHeight="1" x14ac:dyDescent="0.25">
      <c r="AG61" t="str">
        <v>FREQUENCY - Prior to pile driving</v>
      </c>
    </row>
    <row r="62" spans="33:33" ht="15" customHeight="1" x14ac:dyDescent="0.25">
      <c r="AG62" t="str">
        <v>Hold Point - H</v>
      </c>
    </row>
    <row r="63" spans="33:33" ht="15" customHeight="1" x14ac:dyDescent="0.25">
      <c r="AG63" t="str">
        <v>CERTIFYING DOCUMENTATION, RECORD OR CHECKSHEET - Check pile tags</v>
      </c>
    </row>
    <row r="64" spans="33:33" ht="15" customHeight="1" x14ac:dyDescent="0.25">
      <c r="AG64" t="str">
        <v>VERIFICATION SIGN OFFS: CRITICAL HOLD POINT AUTHORITY - Not Required</v>
      </c>
    </row>
    <row r="65" spans="33:33" ht="15" customHeight="1" x14ac:dyDescent="0.25">
      <c r="AG65" t="str">
        <v>10 - Pile driving</v>
      </c>
    </row>
    <row r="66" spans="33:33" ht="15" customHeight="1" x14ac:dyDescent="0.25">
      <c r="AG66" t="str">
        <v>ACTIVITY TASK - Driving of timber piles</v>
      </c>
    </row>
    <row r="67" spans="33:33" ht="15" customHeight="1" x14ac:dyDescent="0.25">
      <c r="AG67" t="str">
        <v>ACCEPTANCE CRITERIA - As per IFC drawings</v>
      </c>
    </row>
    <row r="68" spans="33:33" ht="15" customHeight="1" x14ac:dyDescent="0.25">
      <c r="AG68" t="str">
        <v>FREQUENCY - Prior to backfill</v>
      </c>
    </row>
    <row r="69" spans="33:33" ht="15" customHeight="1" x14ac:dyDescent="0.25">
      <c r="AG69" t="str">
        <v>Hold Point - H</v>
      </c>
    </row>
    <row r="70" spans="33:33" ht="15" customHeight="1" x14ac:dyDescent="0.25">
      <c r="AG70" t="str">
        <v>CERTIFYING DOCUMENTATION, RECORD OR CHECKSHEET - Piles driven to 10M depth top of pile RL
-2800</v>
      </c>
    </row>
    <row r="71" spans="33:33" ht="15" customHeight="1" x14ac:dyDescent="0.25">
      <c r="AG71" t="str">
        <v>VERIFICATION SIGN OFFS: CRITICAL HOLD POINT AUTHORITY - Not Required</v>
      </c>
    </row>
    <row r="72" spans="33:33" ht="15" customHeight="1" x14ac:dyDescent="0.25">
      <c r="AG72" t="str">
        <v>11 - Pile driving</v>
      </c>
    </row>
    <row r="73" spans="33:33" ht="15" customHeight="1" x14ac:dyDescent="0.25">
      <c r="AG73" t="str">
        <v>ACTIVITY TASK - Piling card</v>
      </c>
    </row>
    <row r="74" spans="33:33" ht="15" customHeight="1" x14ac:dyDescent="0.25">
      <c r="AG74" t="str">
        <v>ACCEPTANCE CRITERIA - As per IFC drawings</v>
      </c>
    </row>
    <row r="75" spans="33:33" ht="15" customHeight="1" x14ac:dyDescent="0.25">
      <c r="AG75" t="str">
        <v>FREQUENCY - Prior to Backfill</v>
      </c>
    </row>
    <row r="76" spans="33:33" ht="15" customHeight="1" x14ac:dyDescent="0.25">
      <c r="AG76" t="str">
        <v>Hold Point - H</v>
      </c>
    </row>
    <row r="77" spans="33:33" ht="15" customHeight="1" x14ac:dyDescent="0.25">
      <c r="AG77" t="str">
        <v>CERTIFYING DOCUMENTATION, RECORD OR CHECKSHEET - Subcontractor QA</v>
      </c>
    </row>
    <row r="78" spans="33:33" ht="15" customHeight="1" x14ac:dyDescent="0.25">
      <c r="AG78" t="str">
        <v>VERIFICATION SIGN OFFS: CRITICAL HOLD POINT AUTHORITY - Not Required</v>
      </c>
    </row>
    <row r="79" spans="33:33" ht="15" customHeight="1" x14ac:dyDescent="0.25">
      <c r="AG79" t="str">
        <v>12 - Excavation</v>
      </c>
    </row>
    <row r="80" spans="33:33" ht="15" customHeight="1" x14ac:dyDescent="0.25">
      <c r="AG80" t="str">
        <v>ACTIVITY TASK - Excavate to RL - 1.2</v>
      </c>
    </row>
    <row r="81" spans="33:33" ht="15" customHeight="1" x14ac:dyDescent="0.25">
      <c r="AG81" t="str">
        <v>ACCEPTANCE CRITERIA - Surveyed as built</v>
      </c>
    </row>
    <row r="82" spans="33:33" ht="15" customHeight="1" x14ac:dyDescent="0.25">
      <c r="AG82" t="str">
        <v>FREQUENCY - Upon completion of Excavation</v>
      </c>
    </row>
    <row r="83" spans="33:33" ht="15" customHeight="1" x14ac:dyDescent="0.25">
      <c r="AG83" t="str">
        <v>Hold Point - H</v>
      </c>
    </row>
    <row r="84" spans="33:33" ht="15" customHeight="1" x14ac:dyDescent="0.25">
      <c r="AG84" t="str">
        <v>CERTIFYING DOCUMENTATION, RECORD OR CHECKSHEET - Survey data</v>
      </c>
    </row>
    <row r="85" spans="33:33" ht="15" customHeight="1" x14ac:dyDescent="0.25">
      <c r="AG85" t="str">
        <v>VERIFICATION SIGN OFFS: CRITICAL HOLD POINT AUTHORITY - Not Required</v>
      </c>
    </row>
    <row r="86" spans="33:33" ht="15" customHeight="1" x14ac:dyDescent="0.25">
      <c r="AG86" t="str">
        <v>13 - Installation of retaining wall plates</v>
      </c>
    </row>
    <row r="87" spans="33:33" ht="15" customHeight="1" x14ac:dyDescent="0.25">
      <c r="AG87" t="str">
        <v>ACTIVITY TASK - Install plates</v>
      </c>
    </row>
    <row r="88" spans="33:33" ht="15" customHeight="1" x14ac:dyDescent="0.25">
      <c r="AG88" t="str">
        <v>ACCEPTANCE CRITERIA - 22mm Steel plates</v>
      </c>
    </row>
    <row r="89" spans="33:33" ht="15" customHeight="1" x14ac:dyDescent="0.25">
      <c r="AG89" t="str">
        <v>FREQUENCY - During construction</v>
      </c>
    </row>
    <row r="90" spans="33:33" ht="15" customHeight="1" x14ac:dyDescent="0.25">
      <c r="AG90" t="str">
        <v>Hold Point - H</v>
      </c>
    </row>
    <row r="91" spans="33:33" ht="15" customHeight="1" x14ac:dyDescent="0.25">
      <c r="AG91" t="str">
        <v>CERTIFYING DOCUMENTATION, RECORD OR CHECKSHEET - Visual Inspection</v>
      </c>
    </row>
    <row r="92" spans="33:33" ht="15" customHeight="1" x14ac:dyDescent="0.25">
      <c r="AG92" t="str">
        <v>VERIFICATION SIGN OFFS: CRITICAL HOLD POINT AUTHORITY - Not Required</v>
      </c>
    </row>
    <row r="93" spans="33:33" ht="15" customHeight="1" x14ac:dyDescent="0.25">
      <c r="AG93" t="str">
        <v>14 - Excavation</v>
      </c>
    </row>
    <row r="94" spans="33:33" ht="15" customHeight="1" x14ac:dyDescent="0.25">
      <c r="AG94" t="str">
        <v>ACTIVITY TASK - Excavate to RL - 2.8</v>
      </c>
    </row>
    <row r="95" spans="33:33" ht="15" customHeight="1" x14ac:dyDescent="0.25">
      <c r="AG95" t="str">
        <v>ACCEPTANCE CRITERIA - Surveyed as built</v>
      </c>
    </row>
    <row r="96" spans="33:33" ht="15" customHeight="1" x14ac:dyDescent="0.25">
      <c r="AG96" t="str">
        <v>FREQUENCY - Upon completion of Excavation</v>
      </c>
    </row>
    <row r="97" spans="33:33" ht="15" customHeight="1" x14ac:dyDescent="0.25">
      <c r="AG97" t="str">
        <v>Hold Point - H</v>
      </c>
    </row>
    <row r="98" spans="33:33" ht="15" customHeight="1" x14ac:dyDescent="0.25">
      <c r="AG98" t="str">
        <v>CERTIFYING DOCUMENTATION, RECORD OR CHECKSHEET - Survey data</v>
      </c>
    </row>
    <row r="99" spans="33:33" ht="15" customHeight="1" x14ac:dyDescent="0.25">
      <c r="AG99" t="str">
        <v>VERIFICATION SIGN OFFS: CRITICAL HOLD POINT AUTHORITY - Not Required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2025-02-19T01:48:36Z</dcterms:modified>
</cp:coreProperties>
</file>