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Entec\6608337\"/>
    </mc:Choice>
  </mc:AlternateContent>
  <xr:revisionPtr revIDLastSave="0" documentId="13_ncr:1_{EA166867-3984-491B-9D43-F6416E67E6EE}" xr6:coauthVersionLast="47" xr6:coauthVersionMax="47" xr10:uidLastSave="{00000000-0000-0000-0000-000000000000}"/>
  <bookViews>
    <workbookView xWindow="120" yWindow="510"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1" l="1"/>
  <c r="M8" i="1"/>
  <c r="L8" i="1"/>
  <c r="K8" i="1"/>
  <c r="J8" i="1"/>
  <c r="N7" i="1"/>
  <c r="M7" i="1"/>
  <c r="L7" i="1"/>
  <c r="K7" i="1"/>
  <c r="J7" i="1"/>
  <c r="N6" i="1"/>
  <c r="M6" i="1"/>
  <c r="L6" i="1"/>
  <c r="K6" i="1"/>
  <c r="J6" i="1"/>
  <c r="N5" i="1"/>
  <c r="M5" i="1"/>
  <c r="L5" i="1"/>
  <c r="K5" i="1"/>
  <c r="J5" i="1"/>
  <c r="N4" i="1"/>
  <c r="M4" i="1"/>
  <c r="L4" i="1"/>
  <c r="K4" i="1"/>
  <c r="J4" i="1"/>
  <c r="N3" i="1"/>
  <c r="M3" i="1"/>
  <c r="L3" i="1"/>
  <c r="K3" i="1"/>
  <c r="J3" i="1"/>
  <c r="N2" i="1"/>
  <c r="M2" i="1"/>
  <c r="L2" i="1"/>
  <c r="K2" i="1"/>
  <c r="J2" i="1"/>
  <c r="R2" i="1" l="1" a="1"/>
  <c r="R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<sst xmlns="http://schemas.openxmlformats.org/spreadsheetml/2006/main" count="31" uniqueCount="19">
  <si>
    <t>I</t>
  </si>
  <si>
    <t xml:space="preserve"> Accredited Service Provider (ASP3) or DNSP where applicable</t>
  </si>
  <si>
    <t>W</t>
  </si>
  <si>
    <t>Cables (1)</t>
  </si>
  <si>
    <t>Cables (2)</t>
  </si>
  <si>
    <t>Cables (3)</t>
  </si>
  <si>
    <t>Cables (4)</t>
  </si>
  <si>
    <t>T</t>
  </si>
  <si>
    <t>Confirm FO cables installed are the correct type (e.g. Multimode, OM2) as per the approved design.</t>
  </si>
  <si>
    <t>Confirm unused FO cable cores have dust caps applied. All unused connectors shall have these left on.</t>
  </si>
  <si>
    <t>If missing caps, the contractor shall source and install. This will be recorded as a punchlist item.</t>
  </si>
  <si>
    <t>Confirm Ethernet Cat6 cables have been run to correct location (at shop side and LVP side (and direct to EVSE if applicable))</t>
  </si>
  <si>
    <t>Confirm suitable RJ45 connectors have been terminated to the end of all ethernet cables and the cables have been tested and passed</t>
  </si>
  <si>
    <t>Cable Entry Points/Cable Containment (1)</t>
  </si>
  <si>
    <t>Confirm cables are routed as per AFC Detail Design. Confirm duct ends (and any penetrations into buildings) are appropriately sealed.</t>
  </si>
  <si>
    <t>Cable Entry Points/Cable Containment (2)</t>
  </si>
  <si>
    <t>Confirm fibre optic cables are glanded correctly at each end or each run. If ethernet cable is run, and to be left coiled, is left coiled at correct location with sufficient spare length for potential future use.</t>
  </si>
  <si>
    <t>CCTV network</t>
  </si>
  <si>
    <t>Confirm CCTV coverage of the EV Charger area and that chargers and vehicles are clearly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</si>
</sst>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R44"/>
  <sheetViews>
    <sheetView tabSelected="1" workbookViewId="0">
      <selection activeCell="R2" sqref="R2:R36"/>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2.42578125" customWidth="1"/>
    <col min="8" max="8" width="2.140625" customWidth="1"/>
    <col min="9" max="9" width="1.7109375" customWidth="1"/>
    <col min="10" max="10" width="19.28515625" customWidth="1"/>
    <col min="11" max="11" width="20.85546875" customWidth="1"/>
    <col min="12" max="12" width="21.7109375" customWidth="1"/>
    <col min="13" max="13" width="18.85546875" customWidth="1"/>
    <col min="14" max="14" width="10.5703125" customWidth="1"/>
    <col min="15" max="15" width="4.85546875" customWidth="1"/>
    <col min="16" max="16" width="4.140625" customWidth="1"/>
    <col min="17" max="17" width="3" customWidth="1"/>
    <col min="18" max="18" width="44.7109375" customWidth="1"/>
  </cols>
  <sheetData>
    <row r="1" spans="1:18" ht="15" customHeight="1" x14ac:dyDescent="0.25">
      <c r="A1" s="2"/>
      <c r="B1" s="2"/>
      <c r="C1" s="2"/>
      <c r="D1" s="2"/>
      <c r="E1" s="2"/>
      <c r="F1" s="2"/>
      <c r="G1" s="1" t="s">
        <v>1</v>
      </c>
      <c r="H1" s="1" t="s">
        <v>1</v>
      </c>
      <c r="J1" s="3"/>
      <c r="K1" s="3"/>
      <c r="L1" s="3"/>
      <c r="M1" s="3"/>
      <c r="N1" s="3"/>
    </row>
    <row r="2" spans="1:18" ht="15" customHeight="1" x14ac:dyDescent="0.25">
      <c r="A2">
        <v>1</v>
      </c>
      <c r="B2" t="s">
        <v>3</v>
      </c>
      <c r="C2" s="1" t="s">
        <v>8</v>
      </c>
      <c r="D2" s="1" t="s">
        <v>0</v>
      </c>
      <c r="E2" s="1" t="s">
        <v>0</v>
      </c>
      <c r="F2" s="1"/>
      <c r="J2" t="str">
        <f>A2&amp;" - "&amp;B2</f>
        <v>1 - Cables (1)</v>
      </c>
      <c r="K2" t="str">
        <f>"Description of Check - "&amp;C2</f>
        <v>Description of Check - Confirm FO cables installed are the correct type (e.g. Multimode, OM2) as per the approved design.</v>
      </c>
      <c r="L2" t="str">
        <f>"Acceptance Criteria: Contractor - "&amp;D2</f>
        <v>Acceptance Criteria: Contractor - I</v>
      </c>
      <c r="M2" t="str">
        <f>"Acceptance Criteria: Client - "&amp;E2</f>
        <v>Acceptance Criteria: Client - I</v>
      </c>
      <c r="N2" t="str">
        <f>"Comments - "&amp;F2</f>
        <v xml:space="preserve">Comments - </v>
      </c>
      <c r="R2" t="str" cm="1">
        <f t="array" ref="R2:R36">_xlfn.FILTERXML("&lt;t&gt;&lt;s&gt;"&amp;_xlfn.TEXTJOIN("&lt;/s&gt;&lt;s&gt;",,J2:N54)&amp;"&lt;/s&gt;&lt;/t&gt;","//s")</f>
        <v>1 - Cables (1)</v>
      </c>
    </row>
    <row r="3" spans="1:18" ht="15" customHeight="1" x14ac:dyDescent="0.25">
      <c r="A3">
        <v>1</v>
      </c>
      <c r="B3" t="s">
        <v>4</v>
      </c>
      <c r="C3" s="1" t="s">
        <v>9</v>
      </c>
      <c r="D3" s="1" t="s">
        <v>0</v>
      </c>
      <c r="E3" s="1" t="s">
        <v>0</v>
      </c>
      <c r="F3" s="1" t="s">
        <v>10</v>
      </c>
      <c r="J3" t="str">
        <f t="shared" ref="J3:J46" si="0">A3&amp;" - "&amp;B3</f>
        <v>1 - Cables (2)</v>
      </c>
      <c r="K3" t="str">
        <f t="shared" ref="K3:K46" si="1">"Description of Check - "&amp;C3</f>
        <v>Description of Check - Confirm unused FO cable cores have dust caps applied. All unused connectors shall have these left on.</v>
      </c>
      <c r="L3" t="str">
        <f t="shared" ref="L3:L46" si="2">"Acceptance Criteria: Contractor - "&amp;D3</f>
        <v>Acceptance Criteria: Contractor - I</v>
      </c>
      <c r="M3" t="str">
        <f t="shared" ref="M3:M46" si="3">"Acceptance Criteria: Client - "&amp;E3</f>
        <v>Acceptance Criteria: Client - I</v>
      </c>
      <c r="N3" t="str">
        <f t="shared" ref="N3:N46" si="4">"Comments - "&amp;F3</f>
        <v>Comments - If missing caps, the contractor shall source and install. This will be recorded as a punchlist item.</v>
      </c>
      <c r="R3" t="str">
        <v>Description of Check - Confirm FO cables installed are the correct type (e.g. Multimode, OM2) as per the approved design.</v>
      </c>
    </row>
    <row r="4" spans="1:18" ht="15" customHeight="1" x14ac:dyDescent="0.25">
      <c r="A4">
        <v>1</v>
      </c>
      <c r="B4" s="1" t="s">
        <v>5</v>
      </c>
      <c r="C4" s="1" t="s">
        <v>11</v>
      </c>
      <c r="D4" s="1" t="s">
        <v>0</v>
      </c>
      <c r="E4" s="1" t="s">
        <v>0</v>
      </c>
      <c r="F4" s="1"/>
      <c r="J4" t="str">
        <f t="shared" si="0"/>
        <v>1 - Cables (3)</v>
      </c>
      <c r="K4" t="str">
        <f t="shared" si="1"/>
        <v>Description of Check - Confirm Ethernet Cat6 cables have been run to correct location (at shop side and LVP side (and direct to EVSE if applicable))</v>
      </c>
      <c r="L4" t="str">
        <f t="shared" si="2"/>
        <v>Acceptance Criteria: Contractor - I</v>
      </c>
      <c r="M4" t="str">
        <f t="shared" si="3"/>
        <v>Acceptance Criteria: Client - I</v>
      </c>
      <c r="N4" t="str">
        <f t="shared" si="4"/>
        <v xml:space="preserve">Comments - </v>
      </c>
      <c r="R4" t="str">
        <v>Acceptance Criteria: Contractor - I</v>
      </c>
    </row>
    <row r="5" spans="1:18" ht="15" customHeight="1" x14ac:dyDescent="0.25">
      <c r="A5" s="1">
        <v>1</v>
      </c>
      <c r="B5" t="s">
        <v>6</v>
      </c>
      <c r="C5" s="1" t="s">
        <v>12</v>
      </c>
      <c r="D5" s="1" t="s">
        <v>7</v>
      </c>
      <c r="E5" s="1" t="s">
        <v>0</v>
      </c>
      <c r="F5" s="1"/>
      <c r="J5" t="str">
        <f t="shared" si="0"/>
        <v>1 - Cables (4)</v>
      </c>
      <c r="K5" t="str">
        <f t="shared" si="1"/>
        <v>Description of Check - Confirm suitable RJ45 connectors have been terminated to the end of all ethernet cables and the cables have been tested and passed</v>
      </c>
      <c r="L5" t="str">
        <f t="shared" si="2"/>
        <v>Acceptance Criteria: Contractor - T</v>
      </c>
      <c r="M5" t="str">
        <f t="shared" si="3"/>
        <v>Acceptance Criteria: Client - I</v>
      </c>
      <c r="N5" t="str">
        <f t="shared" si="4"/>
        <v xml:space="preserve">Comments - </v>
      </c>
      <c r="R5" t="str">
        <v>Acceptance Criteria: Client - I</v>
      </c>
    </row>
    <row r="6" spans="1:18" ht="15" customHeight="1" x14ac:dyDescent="0.25">
      <c r="A6">
        <v>2</v>
      </c>
      <c r="B6" t="s">
        <v>13</v>
      </c>
      <c r="C6" s="1" t="s">
        <v>14</v>
      </c>
      <c r="D6" s="1" t="s">
        <v>0</v>
      </c>
      <c r="E6" t="s">
        <v>0</v>
      </c>
      <c r="F6" s="1"/>
      <c r="J6" t="str">
        <f t="shared" si="0"/>
        <v>2 - Cable Entry Points/Cable Containment (1)</v>
      </c>
      <c r="K6" t="str">
        <f t="shared" si="1"/>
        <v>Description of Check - Confirm cables are routed as per AFC Detail Design. Confirm duct ends (and any penetrations into buildings) are appropriately sealed.</v>
      </c>
      <c r="L6" t="str">
        <f t="shared" si="2"/>
        <v>Acceptance Criteria: Contractor - I</v>
      </c>
      <c r="M6" t="str">
        <f t="shared" si="3"/>
        <v>Acceptance Criteria: Client - I</v>
      </c>
      <c r="N6" t="str">
        <f t="shared" si="4"/>
        <v xml:space="preserve">Comments - </v>
      </c>
      <c r="R6" t="str">
        <v>Comments -</v>
      </c>
    </row>
    <row r="7" spans="1:18" ht="15" customHeight="1" x14ac:dyDescent="0.25">
      <c r="A7">
        <v>2</v>
      </c>
      <c r="B7" s="1" t="s">
        <v>15</v>
      </c>
      <c r="C7" s="1" t="s">
        <v>16</v>
      </c>
      <c r="D7" s="1" t="s">
        <v>0</v>
      </c>
      <c r="E7" t="s">
        <v>0</v>
      </c>
      <c r="J7" t="str">
        <f t="shared" si="0"/>
        <v>2 - Cable Entry Points/Cable Containment (2)</v>
      </c>
      <c r="K7" t="str">
        <f t="shared" si="1"/>
        <v>Description of Check - Confirm fibre optic cables are glanded correctly at each end or each run. If ethernet cable is run, and to be left coiled, is left coiled at correct location with sufficient spare length for potential future use.</v>
      </c>
      <c r="L7" t="str">
        <f t="shared" si="2"/>
        <v>Acceptance Criteria: Contractor - I</v>
      </c>
      <c r="M7" t="str">
        <f t="shared" si="3"/>
        <v>Acceptance Criteria: Client - I</v>
      </c>
      <c r="N7" t="str">
        <f t="shared" si="4"/>
        <v xml:space="preserve">Comments - </v>
      </c>
      <c r="R7" t="str">
        <v>1 - Cables (2)</v>
      </c>
    </row>
    <row r="8" spans="1:18" ht="15" customHeight="1" x14ac:dyDescent="0.25">
      <c r="A8">
        <v>3</v>
      </c>
      <c r="B8" t="s">
        <v>17</v>
      </c>
      <c r="C8" s="1" t="s">
        <v>18</v>
      </c>
      <c r="D8" t="s">
        <v>2</v>
      </c>
      <c r="E8" s="1" t="s">
        <v>0</v>
      </c>
      <c r="F8" s="1"/>
      <c r="J8" t="str">
        <f t="shared" si="0"/>
        <v>3 - CCTV network</v>
      </c>
      <c r="K8" t="str">
        <f t="shared" si="1"/>
        <v>Description of Check - Confirm CCTV coverage of the EV Charger area and that chargers and vehicles are clearly visible</v>
      </c>
      <c r="L8" t="str">
        <f t="shared" si="2"/>
        <v>Acceptance Criteria: Contractor - W</v>
      </c>
      <c r="M8" t="str">
        <f t="shared" si="3"/>
        <v>Acceptance Criteria: Client - I</v>
      </c>
      <c r="N8" t="str">
        <f t="shared" si="4"/>
        <v xml:space="preserve">Comments - </v>
      </c>
      <c r="R8" t="str">
        <v>Description of Check - Confirm unused FO cable cores have dust caps applied. All unused connectors shall have these left on.</v>
      </c>
    </row>
    <row r="9" spans="1:18" ht="15" customHeight="1" x14ac:dyDescent="0.25">
      <c r="C9" s="1"/>
      <c r="E9" s="1"/>
      <c r="F9" s="1"/>
      <c r="R9" t="str">
        <v>Acceptance Criteria: Contractor - I</v>
      </c>
    </row>
    <row r="10" spans="1:18" ht="15" customHeight="1" x14ac:dyDescent="0.25">
      <c r="C10" s="1"/>
      <c r="D10" s="1"/>
      <c r="E10" s="1"/>
      <c r="F10" s="1"/>
      <c r="R10" t="str">
        <v>Acceptance Criteria: Client - I</v>
      </c>
    </row>
    <row r="11" spans="1:18" ht="15" customHeight="1" x14ac:dyDescent="0.25">
      <c r="C11" s="1"/>
      <c r="E11" s="1"/>
      <c r="F11" s="1"/>
      <c r="R11" t="str">
        <v>Comments - If missing caps, the contractor shall source and install. This will be recorded as a punchlist item.</v>
      </c>
    </row>
    <row r="12" spans="1:18" ht="15" customHeight="1" x14ac:dyDescent="0.25">
      <c r="C12" s="1"/>
      <c r="R12" t="str">
        <v>1 - Cables (3)</v>
      </c>
    </row>
    <row r="13" spans="1:18" ht="15" customHeight="1" x14ac:dyDescent="0.25">
      <c r="F13" s="1"/>
      <c r="R13" t="str">
        <v>Description of Check - Confirm Ethernet Cat6 cables have been run to correct location (at shop side and LVP side (and direct to EVSE if applicable))</v>
      </c>
    </row>
    <row r="14" spans="1:18" ht="15" customHeight="1" x14ac:dyDescent="0.25">
      <c r="C14" s="1"/>
      <c r="D14" s="1"/>
      <c r="E14" s="1"/>
      <c r="F14" s="1"/>
      <c r="R14" t="str">
        <v>Acceptance Criteria: Contractor - I</v>
      </c>
    </row>
    <row r="15" spans="1:18" ht="15" customHeight="1" x14ac:dyDescent="0.25">
      <c r="C15" s="1"/>
      <c r="D15" s="1"/>
      <c r="E15" s="1"/>
      <c r="F15" s="1"/>
      <c r="R15" t="str">
        <v>Acceptance Criteria: Client - I</v>
      </c>
    </row>
    <row r="16" spans="1:18" ht="15" customHeight="1" x14ac:dyDescent="0.25">
      <c r="B16" s="1"/>
      <c r="C16" s="1"/>
      <c r="D16" s="1"/>
      <c r="E16" s="1"/>
      <c r="F16" s="1"/>
      <c r="R16" t="str">
        <v>Comments -</v>
      </c>
    </row>
    <row r="17" spans="1:18" ht="15" customHeight="1" x14ac:dyDescent="0.25">
      <c r="A17" s="1"/>
      <c r="C17" s="1"/>
      <c r="D17" s="1"/>
      <c r="E17" s="1"/>
      <c r="F17" s="1"/>
      <c r="R17" t="str">
        <v>1 - Cables (4)</v>
      </c>
    </row>
    <row r="18" spans="1:18" ht="15" customHeight="1" x14ac:dyDescent="0.25">
      <c r="C18" s="1"/>
      <c r="D18" s="1"/>
      <c r="F18" s="1"/>
      <c r="R18" t="str">
        <v>Description of Check - Confirm suitable RJ45 connectors have been terminated to the end of all ethernet cables and the cables have been tested and passed</v>
      </c>
    </row>
    <row r="19" spans="1:18" ht="15" customHeight="1" x14ac:dyDescent="0.25">
      <c r="B19" s="1"/>
      <c r="C19" s="1"/>
      <c r="D19" s="1"/>
      <c r="R19" t="str">
        <v>Acceptance Criteria: Contractor - T</v>
      </c>
    </row>
    <row r="20" spans="1:18" ht="15" customHeight="1" x14ac:dyDescent="0.25">
      <c r="C20" s="1"/>
      <c r="E20" s="1"/>
      <c r="F20" s="1"/>
      <c r="R20" t="str">
        <v>Acceptance Criteria: Client - I</v>
      </c>
    </row>
    <row r="21" spans="1:18" ht="15" customHeight="1" x14ac:dyDescent="0.25">
      <c r="C21" s="1"/>
      <c r="E21" s="1"/>
      <c r="F21" s="1"/>
      <c r="R21" t="str">
        <v>Comments -</v>
      </c>
    </row>
    <row r="22" spans="1:18" ht="15" customHeight="1" x14ac:dyDescent="0.25">
      <c r="B22" s="1"/>
      <c r="C22" s="1"/>
      <c r="D22" s="1"/>
      <c r="E22" s="1"/>
      <c r="F22" s="1"/>
      <c r="R22" t="str">
        <v>2 - Cable Entry Points/Cable Containment (1)</v>
      </c>
    </row>
    <row r="23" spans="1:18" ht="15" customHeight="1" x14ac:dyDescent="0.25">
      <c r="B23" s="1"/>
      <c r="C23" s="1"/>
      <c r="E23" s="1"/>
      <c r="F23" s="1"/>
      <c r="R23" t="str">
        <v>Description of Check - Confirm cables are routed as per AFC Detail Design. Confirm duct ends (and any penetrations into buildings) are appropriately sealed.</v>
      </c>
    </row>
    <row r="24" spans="1:18" ht="15" customHeight="1" x14ac:dyDescent="0.25">
      <c r="B24" s="1"/>
      <c r="C24" s="1"/>
      <c r="F24" s="1"/>
      <c r="R24" t="str">
        <v>Acceptance Criteria: Contractor - I</v>
      </c>
    </row>
    <row r="25" spans="1:18" ht="15" customHeight="1" x14ac:dyDescent="0.25">
      <c r="F25" s="1"/>
      <c r="R25" t="str">
        <v>Acceptance Criteria: Client - I</v>
      </c>
    </row>
    <row r="26" spans="1:18" ht="15" customHeight="1" x14ac:dyDescent="0.25">
      <c r="B26" s="1"/>
      <c r="F26" s="1"/>
      <c r="R26" t="str">
        <v>Comments -</v>
      </c>
    </row>
    <row r="27" spans="1:18" ht="15" customHeight="1" x14ac:dyDescent="0.25">
      <c r="B27" s="1"/>
      <c r="F27" s="1"/>
      <c r="R27" t="str">
        <v>2 - Cable Entry Points/Cable Containment (2)</v>
      </c>
    </row>
    <row r="28" spans="1:18" ht="15" customHeight="1" x14ac:dyDescent="0.25">
      <c r="B28" s="1"/>
      <c r="F28" s="1"/>
      <c r="R28" t="str">
        <v>Description of Check - Confirm fibre optic cables are glanded correctly at each end or each run. If ethernet cable is run, and to be left coiled, is left coiled at correct location with sufficient spare length for potential future use.</v>
      </c>
    </row>
    <row r="29" spans="1:18" ht="15" customHeight="1" x14ac:dyDescent="0.25">
      <c r="R29" t="str">
        <v>Acceptance Criteria: Contractor - I</v>
      </c>
    </row>
    <row r="30" spans="1:18" ht="15" customHeight="1" x14ac:dyDescent="0.25">
      <c r="R30" t="str">
        <v>Acceptance Criteria: Client - I</v>
      </c>
    </row>
    <row r="31" spans="1:18" ht="15" customHeight="1" x14ac:dyDescent="0.25">
      <c r="R31" t="str">
        <v>Comments -</v>
      </c>
    </row>
    <row r="32" spans="1:18" ht="15" customHeight="1" x14ac:dyDescent="0.25">
      <c r="C32" s="1"/>
      <c r="R32" t="str">
        <v>3 - CCTV network</v>
      </c>
    </row>
    <row r="33" spans="3:18" ht="15" customHeight="1" x14ac:dyDescent="0.25">
      <c r="C33" s="1"/>
      <c r="F33" s="1"/>
      <c r="R33" t="str">
        <v>Description of Check - Confirm CCTV coverage of the EV Charger area and that chargers and vehicles are clearly visible</v>
      </c>
    </row>
    <row r="34" spans="3:18" ht="15" customHeight="1" x14ac:dyDescent="0.25">
      <c r="F34" s="1"/>
      <c r="R34" t="str">
        <v>Acceptance Criteria: Contractor - W</v>
      </c>
    </row>
    <row r="35" spans="3:18" ht="15" customHeight="1" x14ac:dyDescent="0.25">
      <c r="R35" t="str">
        <v>Acceptance Criteria: Client - I</v>
      </c>
    </row>
    <row r="36" spans="3:18" ht="15" customHeight="1" x14ac:dyDescent="0.25">
      <c r="R36" t="str">
        <v>Comments -</v>
      </c>
    </row>
    <row r="40" spans="3:18" ht="15" customHeight="1" x14ac:dyDescent="0.25">
      <c r="C40" s="1"/>
    </row>
    <row r="44" spans="3:18" ht="15" customHeight="1" x14ac:dyDescent="0.25">
      <c r="C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2025-05-15T05:36:13Z</dcterms:modified>
</cp:coreProperties>
</file>