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https://downergroup.sharepoint.com/sites/DNZ-SH29-Tauriko/Shared Documents/05-DM Delivery Management/05.00-DM DELIVERY MGMT/DM11 Work Packs/SP1/CWP-16 Fencing/"/>
    </mc:Choice>
  </mc:AlternateContent>
  <xr:revisionPtr revIDLastSave="76" documentId="14_{7ABC0A40-385F-46FE-8F30-53AB1D850E76}" xr6:coauthVersionLast="47" xr6:coauthVersionMax="47" xr10:uidLastSave="{0F667C98-A908-49F8-AC67-0928B0C0F372}"/>
  <bookViews>
    <workbookView xWindow="-120" yWindow="-120" windowWidth="29040" windowHeight="15840" tabRatio="816" activeTab="1" xr2:uid="{00000000-000D-0000-FFFF-FFFF00000000}"/>
  </bookViews>
  <sheets>
    <sheet name="ITP Cover Page" sheetId="1" r:id="rId1"/>
    <sheet name="ITP Master Body" sheetId="2" r:id="rId2"/>
  </sheets>
  <definedNames>
    <definedName name="_xlnm.Print_Area" localSheetId="0">'ITP Cover Page'!$A$1:$V$38</definedName>
    <definedName name="_xlnm.Print_Area" localSheetId="1">'ITP Master Body'!$A$1:$L$31</definedName>
    <definedName name="_xlnm.Print_Titles" localSheetId="1">'ITP Master Body'!$1:$7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" i="2" l="1"/>
  <c r="V2" i="1"/>
  <c r="V3" i="1"/>
  <c r="J3" i="2" s="1"/>
  <c r="J2" i="2" l="1"/>
</calcChain>
</file>

<file path=xl/sharedStrings.xml><?xml version="1.0" encoding="utf-8"?>
<sst xmlns="http://schemas.openxmlformats.org/spreadsheetml/2006/main" count="243" uniqueCount="196">
  <si>
    <t>Fencing Inspection and Test Plan</t>
  </si>
  <si>
    <t>SECTION 1 – GENERAL DETAILS</t>
  </si>
  <si>
    <t>Project Name:</t>
  </si>
  <si>
    <t>Tauriko Enabling Project</t>
  </si>
  <si>
    <t>ITP Number:</t>
  </si>
  <si>
    <t>016</t>
  </si>
  <si>
    <t>Project Number:</t>
  </si>
  <si>
    <t>DN1210</t>
  </si>
  <si>
    <t>ITP Status:</t>
  </si>
  <si>
    <t xml:space="preserve">Draft </t>
  </si>
  <si>
    <t>ITP Description:</t>
  </si>
  <si>
    <t>Fence</t>
  </si>
  <si>
    <t>Revision:</t>
  </si>
  <si>
    <t>Contract Number:</t>
  </si>
  <si>
    <t>Drawing Sets:</t>
  </si>
  <si>
    <t>Customer:</t>
  </si>
  <si>
    <t>Waka Kotahi</t>
  </si>
  <si>
    <t>Specification:</t>
  </si>
  <si>
    <t>Quality Specified:</t>
  </si>
  <si>
    <t>Review / Update History</t>
  </si>
  <si>
    <t>Verification Activity</t>
  </si>
  <si>
    <t>Rev:</t>
  </si>
  <si>
    <t>Status:</t>
  </si>
  <si>
    <t>Date:</t>
  </si>
  <si>
    <t>Reviewed By:</t>
  </si>
  <si>
    <t>Revision Details:</t>
  </si>
  <si>
    <t>Activity Key</t>
  </si>
  <si>
    <t>Responsibilities Key</t>
  </si>
  <si>
    <t>Draft for Approval</t>
  </si>
  <si>
    <t>A</t>
  </si>
  <si>
    <t>Action</t>
  </si>
  <si>
    <t>ENG</t>
  </si>
  <si>
    <t>Engineer / Engineer's Rep</t>
  </si>
  <si>
    <t>B</t>
  </si>
  <si>
    <t>Report by Breach</t>
  </si>
  <si>
    <t>CR</t>
  </si>
  <si>
    <t>Customer Rep</t>
  </si>
  <si>
    <t>C</t>
  </si>
  <si>
    <t>Check</t>
  </si>
  <si>
    <t>PD</t>
  </si>
  <si>
    <t>Project Director</t>
  </si>
  <si>
    <t>D</t>
  </si>
  <si>
    <t>Dimension Inspection</t>
  </si>
  <si>
    <t>PM</t>
  </si>
  <si>
    <t>Project Manager</t>
  </si>
  <si>
    <t>E</t>
  </si>
  <si>
    <t>Examine</t>
  </si>
  <si>
    <t>OP</t>
  </si>
  <si>
    <t>Operations Manager</t>
  </si>
  <si>
    <t>HP</t>
  </si>
  <si>
    <t>Hold Point (Engineer)</t>
  </si>
  <si>
    <t>HSE</t>
  </si>
  <si>
    <t>HSE Manager / Rep</t>
  </si>
  <si>
    <t>H</t>
  </si>
  <si>
    <t>Hold Point (Internal)</t>
  </si>
  <si>
    <t>QM</t>
  </si>
  <si>
    <t>QA Manager / Rep</t>
  </si>
  <si>
    <t>I</t>
  </si>
  <si>
    <t>Inspection</t>
  </si>
  <si>
    <t>PE</t>
  </si>
  <si>
    <t>Project Engineer</t>
  </si>
  <si>
    <t>M</t>
  </si>
  <si>
    <t>Monitor on Random Basis</t>
  </si>
  <si>
    <t>SE</t>
  </si>
  <si>
    <t>Site Engineer</t>
  </si>
  <si>
    <t>O</t>
  </si>
  <si>
    <t>Operation</t>
  </si>
  <si>
    <t>QE</t>
  </si>
  <si>
    <t>Quality Engineer</t>
  </si>
  <si>
    <t>R</t>
  </si>
  <si>
    <t>Review</t>
  </si>
  <si>
    <t>SUP</t>
  </si>
  <si>
    <t>Superintendent / Supervisor</t>
  </si>
  <si>
    <t>S</t>
  </si>
  <si>
    <t>Subcontractor</t>
  </si>
  <si>
    <t>SV</t>
  </si>
  <si>
    <t>Surveyor</t>
  </si>
  <si>
    <t>V</t>
  </si>
  <si>
    <t>Visual Verification</t>
  </si>
  <si>
    <t>ITP</t>
  </si>
  <si>
    <t>Third Party Inspector</t>
  </si>
  <si>
    <t>W</t>
  </si>
  <si>
    <t>Witness Point</t>
  </si>
  <si>
    <t>SPEC</t>
  </si>
  <si>
    <t>Specialist</t>
  </si>
  <si>
    <t>SECTION 2A – ITP Approval</t>
  </si>
  <si>
    <t>SECTION 2B – ITP CLOSEOUT</t>
  </si>
  <si>
    <t>Position</t>
  </si>
  <si>
    <t>Name:</t>
  </si>
  <si>
    <t>Signature:</t>
  </si>
  <si>
    <t>Downer PM</t>
  </si>
  <si>
    <t>CHRIS BENSON</t>
  </si>
  <si>
    <t>Downer QM</t>
  </si>
  <si>
    <t>CORDELIA GIRDLER-BROWN</t>
  </si>
  <si>
    <t>Client (If Applicable)</t>
  </si>
  <si>
    <t>Item No.</t>
  </si>
  <si>
    <t xml:space="preserve">Inspection and Test Point  </t>
  </si>
  <si>
    <t>Detail</t>
  </si>
  <si>
    <t>Acceptance / Conformance Criteria</t>
  </si>
  <si>
    <t>Standard / Specification</t>
  </si>
  <si>
    <t>Verifying Document</t>
  </si>
  <si>
    <t>Testing Quantity Required (based from schedule qtys)</t>
  </si>
  <si>
    <t>Downer Conformance of Compliance Signoff</t>
  </si>
  <si>
    <t xml:space="preserve">Activity </t>
  </si>
  <si>
    <t>By</t>
  </si>
  <si>
    <t>Downer Signature</t>
  </si>
  <si>
    <t>Date</t>
  </si>
  <si>
    <t>Comments / Closeout Details</t>
  </si>
  <si>
    <t xml:space="preserve">ENGINEERS COMMENTS - Date: </t>
  </si>
  <si>
    <t xml:space="preserve">DOWNER RESPONSE - Date: </t>
  </si>
  <si>
    <t>SECTION 1 – PRE-CONSTRUCTION (P&amp;G / ESTABLISHMENT)</t>
  </si>
  <si>
    <t>GENERAL</t>
  </si>
  <si>
    <t>1.1.1</t>
  </si>
  <si>
    <t>Extent of Line Setout</t>
  </si>
  <si>
    <t>Ensure line and level of Fences has been marked out and agreed with Engineer in accordance with fence drawings.</t>
  </si>
  <si>
    <t>Engineers Approval</t>
  </si>
  <si>
    <t>Design Drawings</t>
  </si>
  <si>
    <t>ITP Sign Off</t>
  </si>
  <si>
    <t>Prior to Construction &amp; Every Revision of IFC Drawings/Data.</t>
  </si>
  <si>
    <t>1.1.2</t>
  </si>
  <si>
    <t>Existing Fences system</t>
  </si>
  <si>
    <t>Confirmation of existing Fence network.</t>
  </si>
  <si>
    <t xml:space="preserve">Appendix V
</t>
  </si>
  <si>
    <t>Survey data</t>
  </si>
  <si>
    <t>SECTION 2 – MATERIAL, PERSONNEL &amp; THIRD PARTY APPROVAL</t>
  </si>
  <si>
    <t>MATERIAL TESTING</t>
  </si>
  <si>
    <t>2.1.1</t>
  </si>
  <si>
    <t>Treatment</t>
  </si>
  <si>
    <t>H4
H5 if touching ground otherwise H4</t>
  </si>
  <si>
    <t>PS 27.5.5
NZS3607:1989</t>
  </si>
  <si>
    <t>Delivery docket</t>
  </si>
  <si>
    <t>Prior Construction</t>
  </si>
  <si>
    <t>2.1.2</t>
  </si>
  <si>
    <t>Steel
(Wire/Metal fence)</t>
  </si>
  <si>
    <t xml:space="preserve">Standard galvanised high tensile steel wire
</t>
  </si>
  <si>
    <t xml:space="preserve">2.4mm 12 gauge
</t>
  </si>
  <si>
    <t>PS 27.5.1
PS 22.5.6</t>
  </si>
  <si>
    <t>Delivery Docket</t>
  </si>
  <si>
    <t>2.1.3</t>
  </si>
  <si>
    <t>Chain Link Net</t>
  </si>
  <si>
    <t>50*50 Max grid size
Powder coated black finish</t>
  </si>
  <si>
    <t>PS 14.6.1</t>
  </si>
  <si>
    <t>2.1.4</t>
  </si>
  <si>
    <t>Jointing</t>
  </si>
  <si>
    <t xml:space="preserve">Hot dip galvanised </t>
  </si>
  <si>
    <t>PS 27.5.1</t>
  </si>
  <si>
    <t>SECTION 3 – CONSTRUCTION ACTIVITY</t>
  </si>
  <si>
    <t>SECURITY FENCE</t>
  </si>
  <si>
    <t>3.1.1</t>
  </si>
  <si>
    <t>Wetlands Fence</t>
  </si>
  <si>
    <t xml:space="preserve">Install around the wetland
Black powder coated finish
</t>
  </si>
  <si>
    <t>During installation</t>
  </si>
  <si>
    <t>3.2.1</t>
  </si>
  <si>
    <t>Timber fence</t>
  </si>
  <si>
    <t>POST AND WIRE FENCE</t>
  </si>
  <si>
    <t>3.3.1</t>
  </si>
  <si>
    <t>Post and Wire Farm Fence</t>
  </si>
  <si>
    <t>Visual inspection</t>
  </si>
  <si>
    <t>During Construction</t>
  </si>
  <si>
    <t>3.3.2</t>
  </si>
  <si>
    <t>Strainer Posts</t>
  </si>
  <si>
    <t xml:space="preserve">At new and existing fence terminations
At each corner
distance between corner and/or termination strainer exceeds 200m
</t>
  </si>
  <si>
    <t xml:space="preserve">Double footing and tight wire secured to the post using 4mm wire
</t>
  </si>
  <si>
    <t>PS 22.5.6.b</t>
  </si>
  <si>
    <t>FALL PROTECTION FENCE</t>
  </si>
  <si>
    <t>3.4.1</t>
  </si>
  <si>
    <t>Chain Link fence</t>
  </si>
  <si>
    <t>As per drawings
Headwall and Wingwall fencing
Secured with posts and top rails
Spacing between two post must be equal</t>
  </si>
  <si>
    <t>Tie wire on every second diamond
Spacing&lt;2400mm</t>
  </si>
  <si>
    <t>PS 2-32735.02-WSP-DR-UDL-0407</t>
  </si>
  <si>
    <t>SECTION 4 – HANDOVER</t>
  </si>
  <si>
    <t>As-built</t>
  </si>
  <si>
    <t>Survey As-Builts</t>
  </si>
  <si>
    <t>Quality Check on New Works based on the tolerances in RITS</t>
  </si>
  <si>
    <t>Meets spec and thickness requirements as per drawings</t>
  </si>
  <si>
    <t>PS-21.7.7</t>
  </si>
  <si>
    <t>Red pen markup only</t>
  </si>
  <si>
    <t>Post works completion of a lot</t>
  </si>
  <si>
    <t>ENG/PE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</si>
  <si>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</si>
  <si>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4.1.1</t>
  </si>
  <si>
    <t>232735.02-WSP-DR-UDL</t>
  </si>
  <si>
    <t>1</t>
  </si>
  <si>
    <t xml:space="preserve">
1.5M high
Hot dip Galvanised </t>
  </si>
  <si>
    <t>PS 2-32735.02-WSP-DR-UDL-0407
PS 27.5.1
PS 27.5.2</t>
  </si>
  <si>
    <t>Prior to Construction</t>
  </si>
  <si>
    <t xml:space="preserve">
PS 27.5.5
</t>
  </si>
  <si>
    <t>TIMBER BOUNDARY FENCE</t>
  </si>
  <si>
    <t>PS- 27.5.6
 NZS 2566</t>
  </si>
  <si>
    <t xml:space="preserve">8 Steel wire
Timber post located at max 5m centre and securely rammed
Battens affixed to wire and timber evenly spaces 
</t>
  </si>
  <si>
    <t>Wire and ground distance &lt;125mm
Top wire to &gt; 1m from ground
top of post &gt; 50mm top wire
Wires not attached on road side 
First 3 wire separation 125mm
Min 3 battens between posts</t>
  </si>
  <si>
    <t>Survey Information's</t>
  </si>
  <si>
    <t>Timber
(Rails/palings/battens)
Posts</t>
  </si>
  <si>
    <t>Material
(Fixings/fasteners/hinges/chains)</t>
  </si>
  <si>
    <t xml:space="preserve">Preserve timber exposed faces
Post imbedded in ground
</t>
  </si>
  <si>
    <t>1.8m high
Exposed timber faces neatly protected with 2 coats of timber preservative (Metalex)
1800mm in ground with 17.5MPa concrete
Minimum 100mm extend around the post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</si>
</sst>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3">
    <font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sz val="12"/>
      <color theme="1"/>
      <name val="Arial"/>
      <family val="2"/>
    </font>
    <font>
      <sz val="10"/>
      <color theme="1"/>
      <name val="Arial"/>
      <family val="2"/>
    </font>
    <font>
      <b/>
      <sz val="16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sz val="8"/>
      <name val="Calibri"/>
      <family val="2"/>
      <scheme val="minor"/>
    </font>
    <font>
      <b/>
      <sz val="14"/>
      <color theme="1"/>
      <name val="Arial"/>
      <family val="2"/>
    </font>
    <font>
      <b/>
      <sz val="9"/>
      <color rgb="FF00B0F0"/>
      <name val="Arial"/>
      <family val="2"/>
    </font>
    <font>
      <b/>
      <sz val="9"/>
      <color rgb="FFFF0000"/>
      <name val="Arial"/>
      <family val="2"/>
    </font>
    <font>
      <b/>
      <sz val="11"/>
      <color theme="1"/>
      <name val="Arial"/>
      <family val="2"/>
    </font>
    <font>
      <sz val="9"/>
      <color theme="9" tint="0.39997558519241921"/>
      <name val="Arial"/>
      <family val="2"/>
    </font>
    <font>
      <sz val="8"/>
      <name val="Arial Unicode MS"/>
      <family val="2"/>
    </font>
    <font>
      <sz val="9"/>
      <name val="Arial"/>
      <family val="2"/>
    </font>
    <font>
      <sz val="10"/>
      <name val="Arial"/>
      <family val="2"/>
    </font>
    <font>
      <sz val="9"/>
      <color theme="1"/>
      <name val="Arial"/>
      <family val="2"/>
    </font>
    <font>
      <sz val="9"/>
      <name val="Arial"/>
      <family val="2"/>
    </font>
    <font>
      <b/>
      <sz val="9"/>
      <color rgb="FFFF0000"/>
      <name val="Arial"/>
      <family val="2"/>
    </font>
    <font>
      <b/>
      <sz val="9"/>
      <color rgb="FF00B0F0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4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6" fillId="0" borderId="0"/>
    <xf numFmtId="0" fontId="18" fillId="0" borderId="0"/>
  </cellStyleXfs>
  <cellXfs count="186">
    <xf numFmtId="0" fontId="0" fillId="0" borderId="0" xfId="0"/>
    <xf numFmtId="0" fontId="3" fillId="7" borderId="15" xfId="0" applyFont="1" applyFill="1" applyBorder="1" applyAlignment="1">
      <alignment horizontal="center" vertical="center" wrapText="1"/>
    </xf>
    <xf numFmtId="0" fontId="3" fillId="8" borderId="15" xfId="0" applyFont="1" applyFill="1" applyBorder="1" applyAlignment="1">
      <alignment horizontal="center" vertical="center" wrapText="1"/>
    </xf>
    <xf numFmtId="0" fontId="3" fillId="6" borderId="15" xfId="0" applyFont="1" applyFill="1" applyBorder="1" applyAlignment="1">
      <alignment horizontal="center" vertical="center" wrapText="1"/>
    </xf>
    <xf numFmtId="0" fontId="9" fillId="0" borderId="0" xfId="0" applyFont="1"/>
    <xf numFmtId="0" fontId="8" fillId="5" borderId="0" xfId="0" applyFont="1" applyFill="1"/>
    <xf numFmtId="0" fontId="9" fillId="5" borderId="0" xfId="0" applyFont="1" applyFill="1"/>
    <xf numFmtId="0" fontId="8" fillId="5" borderId="0" xfId="0" applyFont="1" applyFill="1" applyAlignment="1">
      <alignment horizontal="left" indent="1"/>
    </xf>
    <xf numFmtId="0" fontId="0" fillId="5" borderId="0" xfId="0" applyFill="1"/>
    <xf numFmtId="0" fontId="8" fillId="0" borderId="15" xfId="0" applyFont="1" applyBorder="1" applyAlignment="1">
      <alignment horizontal="center" vertical="center"/>
    </xf>
    <xf numFmtId="0" fontId="3" fillId="5" borderId="15" xfId="0" applyFont="1" applyFill="1" applyBorder="1" applyAlignment="1">
      <alignment horizontal="center" vertical="center" wrapText="1"/>
    </xf>
    <xf numFmtId="0" fontId="0" fillId="5" borderId="0" xfId="0" applyFill="1" applyAlignment="1">
      <alignment horizontal="center"/>
    </xf>
    <xf numFmtId="0" fontId="0" fillId="0" borderId="0" xfId="0" applyAlignment="1">
      <alignment horizontal="center"/>
    </xf>
    <xf numFmtId="0" fontId="3" fillId="5" borderId="17" xfId="0" applyFont="1" applyFill="1" applyBorder="1" applyAlignment="1">
      <alignment horizontal="center" vertical="center" wrapText="1"/>
    </xf>
    <xf numFmtId="0" fontId="7" fillId="5" borderId="0" xfId="0" applyFont="1" applyFill="1" applyAlignment="1">
      <alignment horizontal="right" vertical="center"/>
    </xf>
    <xf numFmtId="0" fontId="9" fillId="5" borderId="0" xfId="0" applyFont="1" applyFill="1" applyAlignment="1">
      <alignment horizontal="center"/>
    </xf>
    <xf numFmtId="0" fontId="9" fillId="0" borderId="0" xfId="0" applyFont="1" applyAlignment="1">
      <alignment horizontal="right" vertical="center"/>
    </xf>
    <xf numFmtId="0" fontId="3" fillId="9" borderId="15" xfId="0" applyFont="1" applyFill="1" applyBorder="1" applyAlignment="1">
      <alignment horizontal="center" vertical="center" wrapText="1"/>
    </xf>
    <xf numFmtId="0" fontId="3" fillId="10" borderId="17" xfId="0" applyFont="1" applyFill="1" applyBorder="1" applyAlignment="1">
      <alignment horizontal="center" vertical="center" wrapText="1"/>
    </xf>
    <xf numFmtId="0" fontId="0" fillId="11" borderId="0" xfId="0" applyFill="1"/>
    <xf numFmtId="0" fontId="9" fillId="11" borderId="0" xfId="0" applyFont="1" applyFill="1"/>
    <xf numFmtId="0" fontId="3" fillId="12" borderId="15" xfId="0" applyFont="1" applyFill="1" applyBorder="1" applyAlignment="1">
      <alignment horizontal="center" vertical="center" wrapText="1"/>
    </xf>
    <xf numFmtId="0" fontId="6" fillId="5" borderId="0" xfId="0" applyFont="1" applyFill="1" applyAlignment="1">
      <alignment horizontal="right" vertical="center"/>
    </xf>
    <xf numFmtId="0" fontId="2" fillId="0" borderId="9" xfId="0" applyFont="1" applyBorder="1" applyAlignment="1">
      <alignment horizontal="center" vertical="center" wrapText="1"/>
    </xf>
    <xf numFmtId="0" fontId="17" fillId="0" borderId="9" xfId="0" applyFont="1" applyBorder="1" applyAlignment="1">
      <alignment horizontal="center" vertical="center" wrapText="1"/>
    </xf>
    <xf numFmtId="0" fontId="17" fillId="0" borderId="9" xfId="1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2" fillId="15" borderId="9" xfId="0" applyFont="1" applyFill="1" applyBorder="1" applyAlignment="1">
      <alignment horizontal="center" vertical="center" wrapText="1"/>
    </xf>
    <xf numFmtId="0" fontId="15" fillId="15" borderId="9" xfId="0" applyFont="1" applyFill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 wrapText="1"/>
    </xf>
    <xf numFmtId="0" fontId="12" fillId="0" borderId="9" xfId="0" applyFont="1" applyBorder="1" applyAlignment="1">
      <alignment horizontal="center" vertical="center" wrapText="1"/>
    </xf>
    <xf numFmtId="0" fontId="1" fillId="14" borderId="9" xfId="0" applyFont="1" applyFill="1" applyBorder="1" applyAlignment="1">
      <alignment horizontal="center" vertical="center" wrapText="1"/>
    </xf>
    <xf numFmtId="0" fontId="2" fillId="5" borderId="9" xfId="0" applyFont="1" applyFill="1" applyBorder="1" applyAlignment="1">
      <alignment horizontal="center" vertical="center" wrapText="1"/>
    </xf>
    <xf numFmtId="0" fontId="1" fillId="14" borderId="9" xfId="0" applyFont="1" applyFill="1" applyBorder="1" applyAlignment="1">
      <alignment horizontal="left" vertical="center"/>
    </xf>
    <xf numFmtId="0" fontId="2" fillId="4" borderId="9" xfId="0" applyFont="1" applyFill="1" applyBorder="1" applyAlignment="1">
      <alignment horizontal="center" vertical="center" wrapText="1"/>
    </xf>
    <xf numFmtId="0" fontId="2" fillId="11" borderId="9" xfId="0" applyFont="1" applyFill="1" applyBorder="1" applyAlignment="1">
      <alignment horizontal="center" vertical="center" wrapText="1"/>
    </xf>
    <xf numFmtId="0" fontId="1" fillId="11" borderId="9" xfId="0" applyFont="1" applyFill="1" applyBorder="1" applyAlignment="1">
      <alignment horizontal="center" vertical="center" wrapText="1"/>
    </xf>
    <xf numFmtId="0" fontId="2" fillId="13" borderId="9" xfId="0" applyFont="1" applyFill="1" applyBorder="1" applyAlignment="1">
      <alignment horizontal="center" vertical="center" wrapText="1"/>
    </xf>
    <xf numFmtId="164" fontId="1" fillId="15" borderId="9" xfId="0" applyNumberFormat="1" applyFont="1" applyFill="1" applyBorder="1" applyAlignment="1">
      <alignment horizontal="center" vertical="center" wrapText="1"/>
    </xf>
    <xf numFmtId="0" fontId="1" fillId="15" borderId="9" xfId="0" applyFont="1" applyFill="1" applyBorder="1" applyAlignment="1">
      <alignment horizontal="center" vertical="center" wrapText="1"/>
    </xf>
    <xf numFmtId="2" fontId="2" fillId="5" borderId="9" xfId="0" applyNumberFormat="1" applyFont="1" applyFill="1" applyBorder="1" applyAlignment="1">
      <alignment horizontal="center" vertical="center" wrapText="1"/>
    </xf>
    <xf numFmtId="0" fontId="13" fillId="5" borderId="9" xfId="0" applyFont="1" applyFill="1" applyBorder="1" applyAlignment="1">
      <alignment horizontal="center" vertical="center" wrapText="1"/>
    </xf>
    <xf numFmtId="164" fontId="2" fillId="5" borderId="9" xfId="0" applyNumberFormat="1" applyFont="1" applyFill="1" applyBorder="1" applyAlignment="1">
      <alignment horizontal="center" vertical="center" wrapText="1"/>
    </xf>
    <xf numFmtId="0" fontId="2" fillId="0" borderId="9" xfId="1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/>
    </xf>
    <xf numFmtId="0" fontId="9" fillId="0" borderId="9" xfId="0" applyFont="1" applyBorder="1"/>
    <xf numFmtId="0" fontId="9" fillId="0" borderId="9" xfId="0" applyFont="1" applyBorder="1" applyAlignment="1">
      <alignment horizontal="left" vertical="center"/>
    </xf>
    <xf numFmtId="0" fontId="12" fillId="5" borderId="9" xfId="0" applyFont="1" applyFill="1" applyBorder="1" applyAlignment="1">
      <alignment horizontal="center" vertical="center" wrapText="1"/>
    </xf>
    <xf numFmtId="164" fontId="2" fillId="15" borderId="9" xfId="0" applyNumberFormat="1" applyFont="1" applyFill="1" applyBorder="1" applyAlignment="1">
      <alignment horizontal="center" vertical="center" wrapText="1"/>
    </xf>
    <xf numFmtId="164" fontId="19" fillId="0" borderId="9" xfId="0" applyNumberFormat="1" applyFont="1" applyBorder="1" applyAlignment="1">
      <alignment horizontal="center" vertical="center"/>
    </xf>
    <xf numFmtId="0" fontId="20" fillId="0" borderId="9" xfId="2" applyFont="1" applyBorder="1" applyAlignment="1">
      <alignment horizontal="center" vertical="center" wrapText="1"/>
    </xf>
    <xf numFmtId="49" fontId="20" fillId="0" borderId="9" xfId="1" applyNumberFormat="1" applyFont="1" applyBorder="1" applyAlignment="1">
      <alignment horizontal="center" vertical="center" wrapText="1"/>
    </xf>
    <xf numFmtId="0" fontId="19" fillId="0" borderId="9" xfId="0" applyFont="1" applyBorder="1" applyAlignment="1">
      <alignment horizontal="center" vertical="center" wrapText="1"/>
    </xf>
    <xf numFmtId="0" fontId="20" fillId="0" borderId="9" xfId="1" applyFont="1" applyBorder="1" applyAlignment="1">
      <alignment horizontal="center" vertical="center" wrapText="1"/>
    </xf>
    <xf numFmtId="0" fontId="21" fillId="0" borderId="9" xfId="0" applyFont="1" applyBorder="1" applyAlignment="1">
      <alignment horizontal="center" vertical="center" wrapText="1"/>
    </xf>
    <xf numFmtId="0" fontId="22" fillId="0" borderId="9" xfId="0" applyFont="1" applyBorder="1" applyAlignment="1">
      <alignment horizontal="center" vertical="center" wrapText="1"/>
    </xf>
    <xf numFmtId="164" fontId="19" fillId="5" borderId="9" xfId="0" applyNumberFormat="1" applyFont="1" applyFill="1" applyBorder="1" applyAlignment="1">
      <alignment horizontal="center" vertical="center" wrapText="1"/>
    </xf>
    <xf numFmtId="0" fontId="19" fillId="5" borderId="9" xfId="0" applyFont="1" applyFill="1" applyBorder="1" applyAlignment="1">
      <alignment horizontal="center" vertical="center" wrapText="1"/>
    </xf>
    <xf numFmtId="0" fontId="19" fillId="0" borderId="9" xfId="1" applyFont="1" applyBorder="1" applyAlignment="1">
      <alignment horizontal="center" vertical="center" wrapText="1"/>
    </xf>
    <xf numFmtId="0" fontId="4" fillId="5" borderId="44" xfId="0" applyFont="1" applyFill="1" applyBorder="1" applyAlignment="1">
      <alignment horizontal="center" vertical="center" wrapText="1"/>
    </xf>
    <xf numFmtId="0" fontId="4" fillId="5" borderId="18" xfId="0" applyFont="1" applyFill="1" applyBorder="1" applyAlignment="1">
      <alignment horizontal="center" vertical="center" wrapText="1"/>
    </xf>
    <xf numFmtId="0" fontId="4" fillId="5" borderId="9" xfId="0" applyFont="1" applyFill="1" applyBorder="1" applyAlignment="1">
      <alignment horizontal="center" vertical="center" wrapText="1"/>
    </xf>
    <xf numFmtId="0" fontId="4" fillId="5" borderId="16" xfId="0" applyFont="1" applyFill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14" fontId="6" fillId="0" borderId="33" xfId="0" applyNumberFormat="1" applyFont="1" applyBorder="1" applyAlignment="1">
      <alignment horizontal="center" vertical="center"/>
    </xf>
    <xf numFmtId="0" fontId="6" fillId="0" borderId="34" xfId="0" applyFont="1" applyBorder="1" applyAlignment="1">
      <alignment horizontal="center" vertical="center"/>
    </xf>
    <xf numFmtId="0" fontId="6" fillId="0" borderId="30" xfId="0" applyFont="1" applyBorder="1" applyAlignment="1">
      <alignment horizontal="center" vertical="center"/>
    </xf>
    <xf numFmtId="0" fontId="6" fillId="0" borderId="35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 wrapText="1"/>
    </xf>
    <xf numFmtId="0" fontId="6" fillId="0" borderId="34" xfId="0" applyFont="1" applyBorder="1" applyAlignment="1">
      <alignment horizontal="center" vertical="center" wrapText="1"/>
    </xf>
    <xf numFmtId="0" fontId="6" fillId="0" borderId="30" xfId="0" applyFont="1" applyBorder="1" applyAlignment="1">
      <alignment horizontal="center" vertical="center" wrapText="1"/>
    </xf>
    <xf numFmtId="0" fontId="6" fillId="0" borderId="35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29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27" xfId="0" applyFont="1" applyBorder="1" applyAlignment="1">
      <alignment horizontal="center" vertical="center"/>
    </xf>
    <xf numFmtId="0" fontId="6" fillId="0" borderId="29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6" fillId="0" borderId="28" xfId="0" applyFont="1" applyBorder="1" applyAlignment="1">
      <alignment horizontal="center" vertical="center"/>
    </xf>
    <xf numFmtId="0" fontId="6" fillId="0" borderId="31" xfId="0" applyFont="1" applyBorder="1" applyAlignment="1">
      <alignment horizontal="center" vertical="center"/>
    </xf>
    <xf numFmtId="0" fontId="6" fillId="0" borderId="28" xfId="0" applyFont="1" applyBorder="1" applyAlignment="1">
      <alignment horizontal="center" vertical="center" wrapText="1"/>
    </xf>
    <xf numFmtId="0" fontId="6" fillId="0" borderId="31" xfId="0" applyFont="1" applyBorder="1" applyAlignment="1">
      <alignment horizontal="center" vertical="center" wrapText="1"/>
    </xf>
    <xf numFmtId="0" fontId="6" fillId="0" borderId="33" xfId="0" applyFont="1" applyBorder="1" applyAlignment="1">
      <alignment horizontal="left" vertical="center"/>
    </xf>
    <xf numFmtId="0" fontId="6" fillId="0" borderId="27" xfId="0" applyFont="1" applyBorder="1" applyAlignment="1">
      <alignment horizontal="left" vertical="center"/>
    </xf>
    <xf numFmtId="0" fontId="6" fillId="0" borderId="28" xfId="0" applyFont="1" applyBorder="1" applyAlignment="1">
      <alignment horizontal="left" vertical="center"/>
    </xf>
    <xf numFmtId="0" fontId="6" fillId="0" borderId="30" xfId="0" applyFont="1" applyBorder="1" applyAlignment="1">
      <alignment horizontal="left" vertical="center"/>
    </xf>
    <xf numFmtId="0" fontId="6" fillId="0" borderId="29" xfId="0" applyFont="1" applyBorder="1" applyAlignment="1">
      <alignment horizontal="left" vertical="center"/>
    </xf>
    <xf numFmtId="0" fontId="6" fillId="0" borderId="31" xfId="0" applyFont="1" applyBorder="1" applyAlignment="1">
      <alignment horizontal="left" vertical="center"/>
    </xf>
    <xf numFmtId="0" fontId="6" fillId="0" borderId="41" xfId="0" applyFont="1" applyBorder="1" applyAlignment="1">
      <alignment horizontal="center" vertical="center"/>
    </xf>
    <xf numFmtId="0" fontId="6" fillId="0" borderId="42" xfId="0" applyFont="1" applyBorder="1" applyAlignment="1">
      <alignment horizontal="center" vertical="center"/>
    </xf>
    <xf numFmtId="0" fontId="6" fillId="0" borderId="39" xfId="0" applyFont="1" applyBorder="1" applyAlignment="1">
      <alignment horizontal="center" vertical="center" wrapText="1"/>
    </xf>
    <xf numFmtId="0" fontId="6" fillId="0" borderId="45" xfId="0" applyFont="1" applyBorder="1" applyAlignment="1">
      <alignment horizontal="center" vertical="center" wrapText="1"/>
    </xf>
    <xf numFmtId="0" fontId="6" fillId="0" borderId="39" xfId="0" applyFont="1" applyBorder="1" applyAlignment="1">
      <alignment horizontal="center" vertical="center"/>
    </xf>
    <xf numFmtId="0" fontId="6" fillId="0" borderId="45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0" xfId="0" applyFont="1" applyBorder="1" applyAlignment="1">
      <alignment horizontal="center" vertical="center"/>
    </xf>
    <xf numFmtId="0" fontId="3" fillId="7" borderId="9" xfId="0" applyFont="1" applyFill="1" applyBorder="1" applyAlignment="1">
      <alignment horizontal="center" vertical="center" wrapText="1"/>
    </xf>
    <xf numFmtId="0" fontId="3" fillId="7" borderId="16" xfId="0" applyFont="1" applyFill="1" applyBorder="1" applyAlignment="1">
      <alignment horizontal="center" vertical="center" wrapText="1"/>
    </xf>
    <xf numFmtId="0" fontId="8" fillId="3" borderId="17" xfId="0" applyFont="1" applyFill="1" applyBorder="1" applyAlignment="1">
      <alignment horizontal="left" vertical="center" wrapText="1" indent="1"/>
    </xf>
    <xf numFmtId="0" fontId="8" fillId="3" borderId="44" xfId="0" applyFont="1" applyFill="1" applyBorder="1" applyAlignment="1">
      <alignment horizontal="left" vertical="center" wrapText="1" indent="1"/>
    </xf>
    <xf numFmtId="0" fontId="5" fillId="0" borderId="44" xfId="0" applyFont="1" applyBorder="1" applyAlignment="1">
      <alignment horizontal="left" vertical="center"/>
    </xf>
    <xf numFmtId="0" fontId="3" fillId="9" borderId="9" xfId="0" applyFont="1" applyFill="1" applyBorder="1" applyAlignment="1">
      <alignment horizontal="center" vertical="center" wrapText="1"/>
    </xf>
    <xf numFmtId="0" fontId="3" fillId="9" borderId="16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 wrapText="1"/>
    </xf>
    <xf numFmtId="0" fontId="3" fillId="6" borderId="16" xfId="0" applyFont="1" applyFill="1" applyBorder="1" applyAlignment="1">
      <alignment horizontal="center" vertical="center" wrapText="1"/>
    </xf>
    <xf numFmtId="0" fontId="8" fillId="3" borderId="43" xfId="0" applyFont="1" applyFill="1" applyBorder="1" applyAlignment="1">
      <alignment horizontal="left" vertical="center" wrapText="1" indent="1"/>
    </xf>
    <xf numFmtId="0" fontId="5" fillId="0" borderId="43" xfId="0" applyFont="1" applyBorder="1" applyAlignment="1">
      <alignment horizontal="left" vertical="center"/>
    </xf>
    <xf numFmtId="0" fontId="5" fillId="0" borderId="14" xfId="0" applyFont="1" applyBorder="1" applyAlignment="1">
      <alignment horizontal="left" vertical="center"/>
    </xf>
    <xf numFmtId="0" fontId="8" fillId="3" borderId="13" xfId="0" applyFont="1" applyFill="1" applyBorder="1" applyAlignment="1">
      <alignment horizontal="left" vertical="center" wrapText="1" indent="1"/>
    </xf>
    <xf numFmtId="0" fontId="8" fillId="3" borderId="15" xfId="0" applyFont="1" applyFill="1" applyBorder="1" applyAlignment="1">
      <alignment horizontal="left" vertical="center" wrapText="1" indent="1"/>
    </xf>
    <xf numFmtId="0" fontId="8" fillId="3" borderId="9" xfId="0" applyFont="1" applyFill="1" applyBorder="1" applyAlignment="1">
      <alignment horizontal="left" vertical="center" wrapText="1" indent="1"/>
    </xf>
    <xf numFmtId="0" fontId="5" fillId="0" borderId="9" xfId="0" applyFont="1" applyBorder="1" applyAlignment="1">
      <alignment horizontal="left" vertical="center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8" fillId="0" borderId="21" xfId="0" applyFont="1" applyBorder="1" applyAlignment="1">
      <alignment horizontal="center" vertical="center"/>
    </xf>
    <xf numFmtId="0" fontId="5" fillId="0" borderId="9" xfId="0" applyFont="1" applyBorder="1" applyAlignment="1">
      <alignment horizontal="left" vertical="center" wrapText="1"/>
    </xf>
    <xf numFmtId="0" fontId="5" fillId="0" borderId="16" xfId="0" applyFont="1" applyBorder="1" applyAlignment="1">
      <alignment horizontal="left" vertical="center"/>
    </xf>
    <xf numFmtId="0" fontId="5" fillId="0" borderId="18" xfId="0" applyFont="1" applyBorder="1" applyAlignment="1">
      <alignment horizontal="left" vertical="center"/>
    </xf>
    <xf numFmtId="0" fontId="8" fillId="3" borderId="10" xfId="0" applyFont="1" applyFill="1" applyBorder="1" applyAlignment="1">
      <alignment horizontal="left" vertical="center" wrapText="1" indent="1"/>
    </xf>
    <xf numFmtId="0" fontId="5" fillId="0" borderId="11" xfId="0" applyFont="1" applyBorder="1" applyAlignment="1">
      <alignment horizontal="left" vertical="center"/>
    </xf>
    <xf numFmtId="0" fontId="5" fillId="0" borderId="23" xfId="0" applyFont="1" applyBorder="1" applyAlignment="1">
      <alignment horizontal="left" vertical="center"/>
    </xf>
    <xf numFmtId="0" fontId="8" fillId="3" borderId="32" xfId="0" applyFont="1" applyFill="1" applyBorder="1" applyAlignment="1">
      <alignment horizontal="left" vertical="center" wrapText="1" indent="1"/>
    </xf>
    <xf numFmtId="0" fontId="11" fillId="2" borderId="1" xfId="0" applyFont="1" applyFill="1" applyBorder="1" applyAlignment="1">
      <alignment horizontal="left" vertical="center" wrapText="1"/>
    </xf>
    <xf numFmtId="0" fontId="11" fillId="2" borderId="2" xfId="0" applyFont="1" applyFill="1" applyBorder="1" applyAlignment="1">
      <alignment horizontal="left" vertical="center" wrapText="1"/>
    </xf>
    <xf numFmtId="0" fontId="11" fillId="2" borderId="3" xfId="0" applyFont="1" applyFill="1" applyBorder="1" applyAlignment="1">
      <alignment horizontal="left" vertical="center" wrapText="1"/>
    </xf>
    <xf numFmtId="0" fontId="8" fillId="3" borderId="37" xfId="0" applyFont="1" applyFill="1" applyBorder="1" applyAlignment="1">
      <alignment horizontal="left" vertical="center" wrapText="1" indent="1"/>
    </xf>
    <xf numFmtId="0" fontId="5" fillId="0" borderId="25" xfId="0" applyFont="1" applyBorder="1" applyAlignment="1">
      <alignment horizontal="left" vertical="center"/>
    </xf>
    <xf numFmtId="0" fontId="5" fillId="0" borderId="20" xfId="0" applyFont="1" applyBorder="1" applyAlignment="1">
      <alignment horizontal="left" vertical="center"/>
    </xf>
    <xf numFmtId="0" fontId="5" fillId="0" borderId="36" xfId="0" applyFont="1" applyBorder="1" applyAlignment="1">
      <alignment horizontal="left" vertical="center"/>
    </xf>
    <xf numFmtId="0" fontId="5" fillId="0" borderId="12" xfId="0" applyFont="1" applyBorder="1" applyAlignment="1">
      <alignment horizontal="left" vertical="center"/>
    </xf>
    <xf numFmtId="49" fontId="5" fillId="0" borderId="20" xfId="0" applyNumberFormat="1" applyFont="1" applyBorder="1" applyAlignment="1">
      <alignment horizontal="left" vertical="center"/>
    </xf>
    <xf numFmtId="49" fontId="5" fillId="0" borderId="21" xfId="0" applyNumberFormat="1" applyFont="1" applyBorder="1" applyAlignment="1">
      <alignment horizontal="left" vertical="center"/>
    </xf>
    <xf numFmtId="49" fontId="5" fillId="0" borderId="25" xfId="0" applyNumberFormat="1" applyFont="1" applyBorder="1" applyAlignment="1">
      <alignment horizontal="left" vertical="center"/>
    </xf>
    <xf numFmtId="49" fontId="5" fillId="0" borderId="26" xfId="0" applyNumberFormat="1" applyFont="1" applyBorder="1" applyAlignment="1">
      <alignment horizontal="left" vertical="center"/>
    </xf>
    <xf numFmtId="0" fontId="9" fillId="5" borderId="10" xfId="0" applyFont="1" applyFill="1" applyBorder="1" applyAlignment="1">
      <alignment horizontal="center"/>
    </xf>
    <xf numFmtId="0" fontId="9" fillId="5" borderId="23" xfId="0" applyFont="1" applyFill="1" applyBorder="1" applyAlignment="1">
      <alignment horizontal="center"/>
    </xf>
    <xf numFmtId="0" fontId="14" fillId="5" borderId="37" xfId="0" applyFont="1" applyFill="1" applyBorder="1" applyAlignment="1">
      <alignment horizontal="center" vertical="center"/>
    </xf>
    <xf numFmtId="0" fontId="14" fillId="5" borderId="21" xfId="0" applyFont="1" applyFill="1" applyBorder="1" applyAlignment="1">
      <alignment horizontal="center" vertical="center"/>
    </xf>
    <xf numFmtId="0" fontId="4" fillId="12" borderId="9" xfId="0" applyFont="1" applyFill="1" applyBorder="1" applyAlignment="1">
      <alignment horizontal="center" vertical="center" wrapText="1"/>
    </xf>
    <xf numFmtId="0" fontId="4" fillId="12" borderId="16" xfId="0" applyFont="1" applyFill="1" applyBorder="1" applyAlignment="1">
      <alignment horizontal="center" vertical="center" wrapText="1"/>
    </xf>
    <xf numFmtId="0" fontId="4" fillId="10" borderId="44" xfId="0" applyFont="1" applyFill="1" applyBorder="1" applyAlignment="1">
      <alignment horizontal="center" vertical="center" wrapText="1"/>
    </xf>
    <xf numFmtId="0" fontId="4" fillId="10" borderId="18" xfId="0" applyFont="1" applyFill="1" applyBorder="1" applyAlignment="1">
      <alignment horizontal="center" vertical="center" wrapText="1"/>
    </xf>
    <xf numFmtId="0" fontId="4" fillId="8" borderId="9" xfId="0" applyFont="1" applyFill="1" applyBorder="1" applyAlignment="1">
      <alignment horizontal="center" vertical="center" wrapText="1"/>
    </xf>
    <xf numFmtId="0" fontId="4" fillId="8" borderId="16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1" fillId="2" borderId="3" xfId="0" applyFont="1" applyFill="1" applyBorder="1" applyAlignment="1">
      <alignment horizontal="center" vertical="center" wrapText="1"/>
    </xf>
    <xf numFmtId="0" fontId="14" fillId="5" borderId="19" xfId="0" applyFont="1" applyFill="1" applyBorder="1" applyAlignment="1">
      <alignment horizontal="center" vertical="center"/>
    </xf>
    <xf numFmtId="0" fontId="14" fillId="5" borderId="20" xfId="0" applyFont="1" applyFill="1" applyBorder="1" applyAlignment="1">
      <alignment horizontal="center" vertical="center"/>
    </xf>
    <xf numFmtId="0" fontId="14" fillId="5" borderId="36" xfId="0" applyFont="1" applyFill="1" applyBorder="1" applyAlignment="1">
      <alignment horizontal="center" vertical="center"/>
    </xf>
    <xf numFmtId="0" fontId="9" fillId="5" borderId="22" xfId="0" applyFont="1" applyFill="1" applyBorder="1" applyAlignment="1">
      <alignment horizontal="center" vertical="center"/>
    </xf>
    <xf numFmtId="0" fontId="9" fillId="5" borderId="11" xfId="0" applyFont="1" applyFill="1" applyBorder="1" applyAlignment="1">
      <alignment horizontal="center" vertical="center"/>
    </xf>
    <xf numFmtId="0" fontId="9" fillId="5" borderId="12" xfId="0" applyFont="1" applyFill="1" applyBorder="1" applyAlignment="1">
      <alignment horizontal="center" vertical="center"/>
    </xf>
    <xf numFmtId="0" fontId="13" fillId="5" borderId="10" xfId="0" applyFont="1" applyFill="1" applyBorder="1" applyAlignment="1">
      <alignment horizontal="center" vertical="center"/>
    </xf>
    <xf numFmtId="0" fontId="13" fillId="5" borderId="11" xfId="0" applyFont="1" applyFill="1" applyBorder="1" applyAlignment="1">
      <alignment horizontal="center" vertical="center"/>
    </xf>
    <xf numFmtId="0" fontId="13" fillId="5" borderId="12" xfId="0" applyFont="1" applyFill="1" applyBorder="1" applyAlignment="1">
      <alignment horizontal="center" vertical="center"/>
    </xf>
    <xf numFmtId="0" fontId="9" fillId="5" borderId="11" xfId="0" applyFont="1" applyFill="1" applyBorder="1" applyAlignment="1">
      <alignment horizontal="center"/>
    </xf>
    <xf numFmtId="0" fontId="9" fillId="5" borderId="12" xfId="0" applyFont="1" applyFill="1" applyBorder="1" applyAlignment="1">
      <alignment horizontal="center"/>
    </xf>
    <xf numFmtId="14" fontId="9" fillId="5" borderId="10" xfId="0" applyNumberFormat="1" applyFont="1" applyFill="1" applyBorder="1" applyAlignment="1">
      <alignment horizontal="center"/>
    </xf>
    <xf numFmtId="0" fontId="9" fillId="5" borderId="24" xfId="0" applyFont="1" applyFill="1" applyBorder="1" applyAlignment="1">
      <alignment horizontal="center" vertical="center"/>
    </xf>
    <xf numFmtId="0" fontId="9" fillId="5" borderId="25" xfId="0" applyFont="1" applyFill="1" applyBorder="1" applyAlignment="1">
      <alignment horizontal="center" vertical="center"/>
    </xf>
    <xf numFmtId="0" fontId="9" fillId="5" borderId="38" xfId="0" applyFont="1" applyFill="1" applyBorder="1" applyAlignment="1">
      <alignment horizontal="center" vertical="center"/>
    </xf>
    <xf numFmtId="0" fontId="9" fillId="5" borderId="32" xfId="0" applyFont="1" applyFill="1" applyBorder="1" applyAlignment="1">
      <alignment horizontal="center"/>
    </xf>
    <xf numFmtId="0" fontId="9" fillId="5" borderId="25" xfId="0" applyFont="1" applyFill="1" applyBorder="1" applyAlignment="1">
      <alignment horizontal="center"/>
    </xf>
    <xf numFmtId="0" fontId="9" fillId="5" borderId="38" xfId="0" applyFont="1" applyFill="1" applyBorder="1" applyAlignment="1">
      <alignment horizontal="center"/>
    </xf>
    <xf numFmtId="14" fontId="9" fillId="5" borderId="32" xfId="0" applyNumberFormat="1" applyFont="1" applyFill="1" applyBorder="1" applyAlignment="1">
      <alignment horizontal="center"/>
    </xf>
    <xf numFmtId="0" fontId="9" fillId="5" borderId="26" xfId="0" applyFont="1" applyFill="1" applyBorder="1" applyAlignment="1">
      <alignment horizontal="center"/>
    </xf>
    <xf numFmtId="0" fontId="14" fillId="0" borderId="10" xfId="0" applyFont="1" applyBorder="1" applyAlignment="1">
      <alignment horizontal="center" vertical="center" wrapText="1"/>
    </xf>
    <xf numFmtId="0" fontId="14" fillId="0" borderId="11" xfId="0" applyFont="1" applyBorder="1" applyAlignment="1">
      <alignment horizontal="center" vertical="center" wrapText="1"/>
    </xf>
    <xf numFmtId="0" fontId="14" fillId="0" borderId="12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0" fontId="9" fillId="0" borderId="12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</cellXfs>
  <cellStyles count="3">
    <cellStyle name="Normal" xfId="0" builtinId="0"/>
    <cellStyle name="Normal_ITP_160070-101" xfId="1" xr:uid="{5A5DCF8B-46D3-438C-851F-1D4B5859AB77}"/>
    <cellStyle name="Normal_Sheet1" xfId="2" xr:uid="{8766F50E-4599-43BC-BBAA-DCCD47F44265}"/>
  </cellStyles>
  <dxfs count="0"/>
  <tableStyles count="0" defaultTableStyle="TableStyleMedium2" defaultPivotStyle="PivotStyleLight16"/>
  <colors>
    <mruColors>
      <color rgb="FFFFCC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33130</xdr:colOff>
      <xdr:row>0</xdr:row>
      <xdr:rowOff>24848</xdr:rowOff>
    </xdr:from>
    <xdr:to>
      <xdr:col>2</xdr:col>
      <xdr:colOff>451557</xdr:colOff>
      <xdr:row>2</xdr:row>
      <xdr:rowOff>180423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209" t="10593" r="4375" b="8317"/>
        <a:stretch/>
      </xdr:blipFill>
      <xdr:spPr bwMode="auto">
        <a:xfrm>
          <a:off x="33130" y="24848"/>
          <a:ext cx="1577992" cy="594553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0</xdr:row>
      <xdr:rowOff>38100</xdr:rowOff>
    </xdr:from>
    <xdr:to>
      <xdr:col>1</xdr:col>
      <xdr:colOff>2057400</xdr:colOff>
      <xdr:row>2</xdr:row>
      <xdr:rowOff>123825</xdr:rowOff>
    </xdr:to>
    <xdr:pic>
      <xdr:nvPicPr>
        <xdr:cNvPr id="2" name="ole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209" t="10593" r="4375" b="8317"/>
        <a:stretch/>
      </xdr:blipFill>
      <xdr:spPr bwMode="auto">
        <a:xfrm>
          <a:off x="552450" y="38100"/>
          <a:ext cx="2009775" cy="67627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V38"/>
  <sheetViews>
    <sheetView view="pageBreakPreview" topLeftCell="A21" zoomScale="115" zoomScaleNormal="100" zoomScaleSheetLayoutView="115" workbookViewId="0">
      <selection activeCell="I18" sqref="I18:N19"/>
    </sheetView>
  </sheetViews>
  <sheetFormatPr defaultRowHeight="15"/>
  <cols>
    <col min="1" max="22" width="8.7109375" customWidth="1"/>
  </cols>
  <sheetData>
    <row r="1" spans="1:22" ht="20.100000000000001" customHeight="1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6"/>
      <c r="T1" s="6"/>
      <c r="U1" s="6"/>
      <c r="V1" s="14" t="s">
        <v>0</v>
      </c>
    </row>
    <row r="2" spans="1:22" s="12" customFormat="1" ht="15" customHeight="1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5"/>
      <c r="T2" s="15"/>
      <c r="U2" s="15"/>
      <c r="V2" s="16" t="str">
        <f>CONCATENATE("Project: ",E8)</f>
        <v>Project: Tauriko Enabling Project</v>
      </c>
    </row>
    <row r="3" spans="1:22" ht="15" customHeight="1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6"/>
      <c r="T3" s="6"/>
      <c r="U3" s="6"/>
      <c r="V3" s="22" t="str">
        <f>CONCATENATE("Number and Revision:"," ",E9," - ",P8," - Rev ",P10)</f>
        <v>Number and Revision: DN1210 - 016 - Rev 1</v>
      </c>
    </row>
    <row r="4" spans="1:22" ht="5.0999999999999996" customHeight="1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20"/>
      <c r="T4" s="20"/>
      <c r="U4" s="20"/>
      <c r="V4" s="20"/>
    </row>
    <row r="5" spans="1:22" ht="1.5" customHeight="1" thickBot="1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6"/>
      <c r="T5" s="6"/>
      <c r="U5" s="6"/>
      <c r="V5" s="6"/>
    </row>
    <row r="6" spans="1:22" s="4" customFormat="1" ht="30" customHeight="1" thickBot="1">
      <c r="A6" s="134" t="s">
        <v>1</v>
      </c>
      <c r="B6" s="135"/>
      <c r="C6" s="135"/>
      <c r="D6" s="135"/>
      <c r="E6" s="135"/>
      <c r="F6" s="135"/>
      <c r="G6" s="135"/>
      <c r="H6" s="135"/>
      <c r="I6" s="135"/>
      <c r="J6" s="135"/>
      <c r="K6" s="135"/>
      <c r="L6" s="135"/>
      <c r="M6" s="135"/>
      <c r="N6" s="135"/>
      <c r="O6" s="135"/>
      <c r="P6" s="135"/>
      <c r="Q6" s="135"/>
      <c r="R6" s="135"/>
      <c r="S6" s="135"/>
      <c r="T6" s="135"/>
      <c r="U6" s="135"/>
      <c r="V6" s="136"/>
    </row>
    <row r="7" spans="1:22" s="4" customFormat="1" ht="9.9499999999999993" customHeight="1" thickBot="1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</row>
    <row r="8" spans="1:22" s="4" customFormat="1" ht="24.95" customHeight="1">
      <c r="A8" s="114" t="s">
        <v>2</v>
      </c>
      <c r="B8" s="111"/>
      <c r="C8" s="111"/>
      <c r="D8" s="137"/>
      <c r="E8" s="139" t="s">
        <v>3</v>
      </c>
      <c r="F8" s="139"/>
      <c r="G8" s="139"/>
      <c r="H8" s="139"/>
      <c r="I8" s="139"/>
      <c r="J8" s="139"/>
      <c r="K8" s="140"/>
      <c r="L8" s="111" t="s">
        <v>4</v>
      </c>
      <c r="M8" s="111"/>
      <c r="N8" s="111"/>
      <c r="O8" s="137"/>
      <c r="P8" s="142" t="s">
        <v>5</v>
      </c>
      <c r="Q8" s="142"/>
      <c r="R8" s="142"/>
      <c r="S8" s="142"/>
      <c r="T8" s="142"/>
      <c r="U8" s="142"/>
      <c r="V8" s="143"/>
    </row>
    <row r="9" spans="1:22" s="4" customFormat="1" ht="24.95" customHeight="1">
      <c r="A9" s="115" t="s">
        <v>6</v>
      </c>
      <c r="B9" s="116"/>
      <c r="C9" s="116"/>
      <c r="D9" s="130"/>
      <c r="E9" s="131" t="s">
        <v>7</v>
      </c>
      <c r="F9" s="131"/>
      <c r="G9" s="131"/>
      <c r="H9" s="131"/>
      <c r="I9" s="131"/>
      <c r="J9" s="131"/>
      <c r="K9" s="141"/>
      <c r="L9" s="116" t="s">
        <v>8</v>
      </c>
      <c r="M9" s="116"/>
      <c r="N9" s="116"/>
      <c r="O9" s="130"/>
      <c r="P9" s="131" t="s">
        <v>9</v>
      </c>
      <c r="Q9" s="131"/>
      <c r="R9" s="131"/>
      <c r="S9" s="131"/>
      <c r="T9" s="131"/>
      <c r="U9" s="131"/>
      <c r="V9" s="132"/>
    </row>
    <row r="10" spans="1:22" s="4" customFormat="1" ht="24.95" customHeight="1" thickBot="1">
      <c r="A10" s="104" t="s">
        <v>10</v>
      </c>
      <c r="B10" s="105"/>
      <c r="C10" s="105"/>
      <c r="D10" s="133"/>
      <c r="E10" s="138" t="s">
        <v>11</v>
      </c>
      <c r="F10" s="138"/>
      <c r="G10" s="138"/>
      <c r="H10" s="138"/>
      <c r="I10" s="138"/>
      <c r="J10" s="138"/>
      <c r="K10" s="138"/>
      <c r="L10" s="105" t="s">
        <v>12</v>
      </c>
      <c r="M10" s="105"/>
      <c r="N10" s="105">
        <v>1000</v>
      </c>
      <c r="O10" s="133"/>
      <c r="P10" s="144" t="s">
        <v>182</v>
      </c>
      <c r="Q10" s="144"/>
      <c r="R10" s="144"/>
      <c r="S10" s="144"/>
      <c r="T10" s="144"/>
      <c r="U10" s="144"/>
      <c r="V10" s="145"/>
    </row>
    <row r="11" spans="1:22" s="4" customFormat="1" ht="9.9499999999999993" customHeight="1" thickBot="1">
      <c r="A11" s="7"/>
      <c r="B11" s="7"/>
      <c r="C11" s="7"/>
      <c r="D11" s="7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</row>
    <row r="12" spans="1:22" s="4" customFormat="1" ht="24.95" customHeight="1">
      <c r="A12" s="114" t="s">
        <v>13</v>
      </c>
      <c r="B12" s="111"/>
      <c r="C12" s="111"/>
      <c r="D12" s="111"/>
      <c r="E12" s="112">
        <v>8287</v>
      </c>
      <c r="F12" s="112"/>
      <c r="G12" s="112"/>
      <c r="H12" s="112"/>
      <c r="I12" s="112"/>
      <c r="J12" s="112"/>
      <c r="K12" s="112"/>
      <c r="L12" s="111" t="s">
        <v>14</v>
      </c>
      <c r="M12" s="111"/>
      <c r="N12" s="111"/>
      <c r="O12" s="111"/>
      <c r="P12" s="112" t="s">
        <v>181</v>
      </c>
      <c r="Q12" s="112"/>
      <c r="R12" s="112"/>
      <c r="S12" s="112"/>
      <c r="T12" s="112"/>
      <c r="U12" s="112"/>
      <c r="V12" s="113"/>
    </row>
    <row r="13" spans="1:22" s="4" customFormat="1" ht="24.95" customHeight="1">
      <c r="A13" s="115" t="s">
        <v>15</v>
      </c>
      <c r="B13" s="116"/>
      <c r="C13" s="116"/>
      <c r="D13" s="116"/>
      <c r="E13" s="117" t="s">
        <v>16</v>
      </c>
      <c r="F13" s="117"/>
      <c r="G13" s="117"/>
      <c r="H13" s="117"/>
      <c r="I13" s="117"/>
      <c r="J13" s="117"/>
      <c r="K13" s="117"/>
      <c r="L13" s="116" t="s">
        <v>17</v>
      </c>
      <c r="M13" s="116"/>
      <c r="N13" s="116"/>
      <c r="O13" s="116"/>
      <c r="P13" s="127"/>
      <c r="Q13" s="117"/>
      <c r="R13" s="117"/>
      <c r="S13" s="117"/>
      <c r="T13" s="117"/>
      <c r="U13" s="117"/>
      <c r="V13" s="128"/>
    </row>
    <row r="14" spans="1:22" s="4" customFormat="1" ht="24.95" customHeight="1" thickBot="1">
      <c r="A14" s="104" t="s">
        <v>18</v>
      </c>
      <c r="B14" s="105"/>
      <c r="C14" s="105"/>
      <c r="D14" s="105"/>
      <c r="E14" s="106"/>
      <c r="F14" s="106"/>
      <c r="G14" s="106"/>
      <c r="H14" s="106"/>
      <c r="I14" s="106"/>
      <c r="J14" s="106"/>
      <c r="K14" s="106"/>
      <c r="L14" s="105"/>
      <c r="M14" s="105"/>
      <c r="N14" s="105"/>
      <c r="O14" s="105"/>
      <c r="P14" s="106"/>
      <c r="Q14" s="106"/>
      <c r="R14" s="106"/>
      <c r="S14" s="106"/>
      <c r="T14" s="106"/>
      <c r="U14" s="106"/>
      <c r="V14" s="129"/>
    </row>
    <row r="15" spans="1:22" s="4" customFormat="1" ht="9.9499999999999993" customHeight="1" thickBot="1">
      <c r="A15" s="7"/>
      <c r="B15" s="7"/>
      <c r="C15" s="7"/>
      <c r="D15" s="7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</row>
    <row r="16" spans="1:22" s="4" customFormat="1" ht="24.95" customHeight="1" thickBot="1">
      <c r="A16" s="124" t="s">
        <v>19</v>
      </c>
      <c r="B16" s="125"/>
      <c r="C16" s="125"/>
      <c r="D16" s="125"/>
      <c r="E16" s="125"/>
      <c r="F16" s="125"/>
      <c r="G16" s="125"/>
      <c r="H16" s="125"/>
      <c r="I16" s="125"/>
      <c r="J16" s="125"/>
      <c r="K16" s="125"/>
      <c r="L16" s="125"/>
      <c r="M16" s="125"/>
      <c r="N16" s="126"/>
      <c r="O16" s="121" t="s">
        <v>20</v>
      </c>
      <c r="P16" s="122"/>
      <c r="Q16" s="122"/>
      <c r="R16" s="122"/>
      <c r="S16" s="122"/>
      <c r="T16" s="122"/>
      <c r="U16" s="122"/>
      <c r="V16" s="123"/>
    </row>
    <row r="17" spans="1:22" s="4" customFormat="1" ht="24.95" customHeight="1">
      <c r="A17" s="9" t="s">
        <v>21</v>
      </c>
      <c r="B17" s="63" t="s">
        <v>22</v>
      </c>
      <c r="C17" s="76"/>
      <c r="D17" s="63" t="s">
        <v>23</v>
      </c>
      <c r="E17" s="76"/>
      <c r="F17" s="63" t="s">
        <v>24</v>
      </c>
      <c r="G17" s="64"/>
      <c r="H17" s="76"/>
      <c r="I17" s="63" t="s">
        <v>25</v>
      </c>
      <c r="J17" s="64"/>
      <c r="K17" s="64"/>
      <c r="L17" s="64"/>
      <c r="M17" s="64"/>
      <c r="N17" s="65"/>
      <c r="O17" s="80" t="s">
        <v>26</v>
      </c>
      <c r="P17" s="81"/>
      <c r="Q17" s="81"/>
      <c r="R17" s="82"/>
      <c r="S17" s="118" t="s">
        <v>27</v>
      </c>
      <c r="T17" s="119"/>
      <c r="U17" s="119"/>
      <c r="V17" s="120"/>
    </row>
    <row r="18" spans="1:22" s="4" customFormat="1" ht="24" customHeight="1">
      <c r="A18" s="93">
        <v>0</v>
      </c>
      <c r="B18" s="70" t="s">
        <v>28</v>
      </c>
      <c r="C18" s="71"/>
      <c r="D18" s="66">
        <v>45502</v>
      </c>
      <c r="E18" s="67"/>
      <c r="F18" s="70"/>
      <c r="G18" s="74"/>
      <c r="H18" s="71"/>
      <c r="I18" s="87"/>
      <c r="J18" s="88"/>
      <c r="K18" s="88"/>
      <c r="L18" s="88"/>
      <c r="M18" s="88"/>
      <c r="N18" s="89"/>
      <c r="O18" s="10" t="s">
        <v>29</v>
      </c>
      <c r="P18" s="61" t="s">
        <v>30</v>
      </c>
      <c r="Q18" s="61"/>
      <c r="R18" s="62"/>
      <c r="S18" s="3" t="s">
        <v>31</v>
      </c>
      <c r="T18" s="109" t="s">
        <v>32</v>
      </c>
      <c r="U18" s="109"/>
      <c r="V18" s="110"/>
    </row>
    <row r="19" spans="1:22" s="4" customFormat="1" ht="24" customHeight="1">
      <c r="A19" s="101"/>
      <c r="B19" s="72"/>
      <c r="C19" s="73"/>
      <c r="D19" s="68"/>
      <c r="E19" s="69"/>
      <c r="F19" s="72"/>
      <c r="G19" s="75"/>
      <c r="H19" s="73"/>
      <c r="I19" s="90"/>
      <c r="J19" s="91"/>
      <c r="K19" s="91"/>
      <c r="L19" s="91"/>
      <c r="M19" s="91"/>
      <c r="N19" s="92"/>
      <c r="O19" s="10" t="s">
        <v>33</v>
      </c>
      <c r="P19" s="61" t="s">
        <v>34</v>
      </c>
      <c r="Q19" s="61"/>
      <c r="R19" s="62"/>
      <c r="S19" s="17" t="s">
        <v>35</v>
      </c>
      <c r="T19" s="107" t="s">
        <v>36</v>
      </c>
      <c r="U19" s="107"/>
      <c r="V19" s="108"/>
    </row>
    <row r="20" spans="1:22" s="4" customFormat="1" ht="24" customHeight="1">
      <c r="A20" s="93"/>
      <c r="B20" s="70"/>
      <c r="C20" s="71"/>
      <c r="D20" s="66"/>
      <c r="E20" s="67"/>
      <c r="F20" s="77"/>
      <c r="G20" s="78"/>
      <c r="H20" s="67"/>
      <c r="I20" s="70"/>
      <c r="J20" s="74"/>
      <c r="K20" s="74"/>
      <c r="L20" s="74"/>
      <c r="M20" s="74"/>
      <c r="N20" s="85"/>
      <c r="O20" s="10" t="s">
        <v>37</v>
      </c>
      <c r="P20" s="61" t="s">
        <v>38</v>
      </c>
      <c r="Q20" s="61"/>
      <c r="R20" s="62"/>
      <c r="S20" s="10" t="s">
        <v>39</v>
      </c>
      <c r="T20" s="61" t="s">
        <v>40</v>
      </c>
      <c r="U20" s="61"/>
      <c r="V20" s="62"/>
    </row>
    <row r="21" spans="1:22" s="4" customFormat="1" ht="24" customHeight="1">
      <c r="A21" s="101"/>
      <c r="B21" s="72"/>
      <c r="C21" s="73"/>
      <c r="D21" s="68"/>
      <c r="E21" s="69"/>
      <c r="F21" s="68"/>
      <c r="G21" s="79"/>
      <c r="H21" s="69"/>
      <c r="I21" s="72"/>
      <c r="J21" s="75"/>
      <c r="K21" s="75"/>
      <c r="L21" s="75"/>
      <c r="M21" s="75"/>
      <c r="N21" s="86"/>
      <c r="O21" s="10" t="s">
        <v>41</v>
      </c>
      <c r="P21" s="61" t="s">
        <v>42</v>
      </c>
      <c r="Q21" s="61"/>
      <c r="R21" s="62"/>
      <c r="S21" s="10" t="s">
        <v>43</v>
      </c>
      <c r="T21" s="61" t="s">
        <v>44</v>
      </c>
      <c r="U21" s="61"/>
      <c r="V21" s="62"/>
    </row>
    <row r="22" spans="1:22" s="4" customFormat="1" ht="24" customHeight="1">
      <c r="A22" s="93"/>
      <c r="B22" s="70"/>
      <c r="C22" s="71"/>
      <c r="D22" s="77"/>
      <c r="E22" s="67"/>
      <c r="F22" s="77"/>
      <c r="G22" s="78"/>
      <c r="H22" s="67"/>
      <c r="I22" s="77"/>
      <c r="J22" s="78"/>
      <c r="K22" s="78"/>
      <c r="L22" s="78"/>
      <c r="M22" s="78"/>
      <c r="N22" s="83"/>
      <c r="O22" s="10" t="s">
        <v>45</v>
      </c>
      <c r="P22" s="61" t="s">
        <v>46</v>
      </c>
      <c r="Q22" s="61"/>
      <c r="R22" s="62"/>
      <c r="S22" s="10" t="s">
        <v>47</v>
      </c>
      <c r="T22" s="61" t="s">
        <v>48</v>
      </c>
      <c r="U22" s="61"/>
      <c r="V22" s="62"/>
    </row>
    <row r="23" spans="1:22" s="4" customFormat="1" ht="24" customHeight="1">
      <c r="A23" s="101"/>
      <c r="B23" s="72"/>
      <c r="C23" s="73"/>
      <c r="D23" s="68"/>
      <c r="E23" s="69"/>
      <c r="F23" s="68"/>
      <c r="G23" s="79"/>
      <c r="H23" s="69"/>
      <c r="I23" s="68"/>
      <c r="J23" s="79"/>
      <c r="K23" s="79"/>
      <c r="L23" s="79"/>
      <c r="M23" s="79"/>
      <c r="N23" s="84"/>
      <c r="O23" s="1" t="s">
        <v>49</v>
      </c>
      <c r="P23" s="102" t="s">
        <v>50</v>
      </c>
      <c r="Q23" s="102"/>
      <c r="R23" s="103"/>
      <c r="S23" s="10" t="s">
        <v>51</v>
      </c>
      <c r="T23" s="61" t="s">
        <v>52</v>
      </c>
      <c r="U23" s="61"/>
      <c r="V23" s="62"/>
    </row>
    <row r="24" spans="1:22" s="4" customFormat="1" ht="24" customHeight="1">
      <c r="A24" s="93"/>
      <c r="B24" s="70"/>
      <c r="C24" s="71"/>
      <c r="D24" s="77"/>
      <c r="E24" s="67"/>
      <c r="F24" s="77"/>
      <c r="G24" s="78"/>
      <c r="H24" s="67"/>
      <c r="I24" s="77"/>
      <c r="J24" s="78"/>
      <c r="K24" s="78"/>
      <c r="L24" s="78"/>
      <c r="M24" s="78"/>
      <c r="N24" s="83"/>
      <c r="O24" s="2" t="s">
        <v>53</v>
      </c>
      <c r="P24" s="154" t="s">
        <v>54</v>
      </c>
      <c r="Q24" s="154"/>
      <c r="R24" s="155"/>
      <c r="S24" s="10" t="s">
        <v>55</v>
      </c>
      <c r="T24" s="61" t="s">
        <v>56</v>
      </c>
      <c r="U24" s="61"/>
      <c r="V24" s="62"/>
    </row>
    <row r="25" spans="1:22" s="4" customFormat="1" ht="24" customHeight="1">
      <c r="A25" s="101"/>
      <c r="B25" s="72"/>
      <c r="C25" s="73"/>
      <c r="D25" s="68"/>
      <c r="E25" s="69"/>
      <c r="F25" s="68"/>
      <c r="G25" s="79"/>
      <c r="H25" s="69"/>
      <c r="I25" s="68"/>
      <c r="J25" s="79"/>
      <c r="K25" s="79"/>
      <c r="L25" s="79"/>
      <c r="M25" s="79"/>
      <c r="N25" s="84"/>
      <c r="O25" s="10" t="s">
        <v>57</v>
      </c>
      <c r="P25" s="61" t="s">
        <v>58</v>
      </c>
      <c r="Q25" s="61"/>
      <c r="R25" s="62"/>
      <c r="S25" s="10" t="s">
        <v>59</v>
      </c>
      <c r="T25" s="61" t="s">
        <v>60</v>
      </c>
      <c r="U25" s="61"/>
      <c r="V25" s="62"/>
    </row>
    <row r="26" spans="1:22" s="4" customFormat="1" ht="24" customHeight="1">
      <c r="A26" s="93"/>
      <c r="B26" s="70"/>
      <c r="C26" s="71"/>
      <c r="D26" s="77"/>
      <c r="E26" s="67"/>
      <c r="F26" s="77"/>
      <c r="G26" s="78"/>
      <c r="H26" s="67"/>
      <c r="I26" s="77"/>
      <c r="J26" s="78"/>
      <c r="K26" s="78"/>
      <c r="L26" s="78"/>
      <c r="M26" s="78"/>
      <c r="N26" s="83"/>
      <c r="O26" s="10" t="s">
        <v>61</v>
      </c>
      <c r="P26" s="61" t="s">
        <v>62</v>
      </c>
      <c r="Q26" s="61"/>
      <c r="R26" s="62"/>
      <c r="S26" s="10" t="s">
        <v>63</v>
      </c>
      <c r="T26" s="61" t="s">
        <v>64</v>
      </c>
      <c r="U26" s="61"/>
      <c r="V26" s="62"/>
    </row>
    <row r="27" spans="1:22" s="4" customFormat="1" ht="24" customHeight="1">
      <c r="A27" s="101"/>
      <c r="B27" s="72"/>
      <c r="C27" s="73"/>
      <c r="D27" s="68"/>
      <c r="E27" s="69"/>
      <c r="F27" s="68"/>
      <c r="G27" s="79"/>
      <c r="H27" s="69"/>
      <c r="I27" s="68"/>
      <c r="J27" s="79"/>
      <c r="K27" s="79"/>
      <c r="L27" s="79"/>
      <c r="M27" s="79"/>
      <c r="N27" s="84"/>
      <c r="O27" s="10" t="s">
        <v>65</v>
      </c>
      <c r="P27" s="61" t="s">
        <v>66</v>
      </c>
      <c r="Q27" s="61"/>
      <c r="R27" s="62"/>
      <c r="S27" s="10" t="s">
        <v>67</v>
      </c>
      <c r="T27" s="61" t="s">
        <v>68</v>
      </c>
      <c r="U27" s="61"/>
      <c r="V27" s="62"/>
    </row>
    <row r="28" spans="1:22" s="4" customFormat="1" ht="24" customHeight="1">
      <c r="A28" s="93"/>
      <c r="B28" s="70"/>
      <c r="C28" s="71"/>
      <c r="D28" s="77"/>
      <c r="E28" s="67"/>
      <c r="F28" s="77"/>
      <c r="G28" s="78"/>
      <c r="H28" s="67"/>
      <c r="I28" s="77"/>
      <c r="J28" s="78"/>
      <c r="K28" s="78"/>
      <c r="L28" s="78"/>
      <c r="M28" s="78"/>
      <c r="N28" s="83"/>
      <c r="O28" s="10" t="s">
        <v>69</v>
      </c>
      <c r="P28" s="61" t="s">
        <v>70</v>
      </c>
      <c r="Q28" s="61"/>
      <c r="R28" s="62"/>
      <c r="S28" s="10" t="s">
        <v>71</v>
      </c>
      <c r="T28" s="61" t="s">
        <v>72</v>
      </c>
      <c r="U28" s="61"/>
      <c r="V28" s="62"/>
    </row>
    <row r="29" spans="1:22" s="4" customFormat="1" ht="24" customHeight="1">
      <c r="A29" s="101"/>
      <c r="B29" s="72"/>
      <c r="C29" s="73"/>
      <c r="D29" s="68"/>
      <c r="E29" s="69"/>
      <c r="F29" s="68"/>
      <c r="G29" s="79"/>
      <c r="H29" s="69"/>
      <c r="I29" s="68"/>
      <c r="J29" s="79"/>
      <c r="K29" s="79"/>
      <c r="L29" s="79"/>
      <c r="M29" s="79"/>
      <c r="N29" s="84"/>
      <c r="O29" s="10" t="s">
        <v>73</v>
      </c>
      <c r="P29" s="61" t="s">
        <v>74</v>
      </c>
      <c r="Q29" s="61"/>
      <c r="R29" s="62"/>
      <c r="S29" s="10" t="s">
        <v>75</v>
      </c>
      <c r="T29" s="61" t="s">
        <v>76</v>
      </c>
      <c r="U29" s="61"/>
      <c r="V29" s="62"/>
    </row>
    <row r="30" spans="1:22" s="4" customFormat="1" ht="24" customHeight="1">
      <c r="A30" s="93"/>
      <c r="B30" s="70"/>
      <c r="C30" s="71"/>
      <c r="D30" s="77"/>
      <c r="E30" s="67"/>
      <c r="F30" s="77"/>
      <c r="G30" s="78"/>
      <c r="H30" s="67"/>
      <c r="I30" s="77"/>
      <c r="J30" s="78"/>
      <c r="K30" s="78"/>
      <c r="L30" s="78"/>
      <c r="M30" s="78"/>
      <c r="N30" s="83"/>
      <c r="O30" s="10" t="s">
        <v>77</v>
      </c>
      <c r="P30" s="61" t="s">
        <v>78</v>
      </c>
      <c r="Q30" s="61"/>
      <c r="R30" s="62"/>
      <c r="S30" s="21" t="s">
        <v>79</v>
      </c>
      <c r="T30" s="150" t="s">
        <v>80</v>
      </c>
      <c r="U30" s="150"/>
      <c r="V30" s="151"/>
    </row>
    <row r="31" spans="1:22" s="4" customFormat="1" ht="24" customHeight="1" thickBot="1">
      <c r="A31" s="94"/>
      <c r="B31" s="95"/>
      <c r="C31" s="96"/>
      <c r="D31" s="97"/>
      <c r="E31" s="98"/>
      <c r="F31" s="97"/>
      <c r="G31" s="99"/>
      <c r="H31" s="98"/>
      <c r="I31" s="97"/>
      <c r="J31" s="99"/>
      <c r="K31" s="99"/>
      <c r="L31" s="99"/>
      <c r="M31" s="99"/>
      <c r="N31" s="100"/>
      <c r="O31" s="13" t="s">
        <v>81</v>
      </c>
      <c r="P31" s="59" t="s">
        <v>82</v>
      </c>
      <c r="Q31" s="59"/>
      <c r="R31" s="60"/>
      <c r="S31" s="18" t="s">
        <v>83</v>
      </c>
      <c r="T31" s="152" t="s">
        <v>84</v>
      </c>
      <c r="U31" s="152"/>
      <c r="V31" s="153"/>
    </row>
    <row r="32" spans="1:22" s="4" customFormat="1" ht="9.9499999999999993" customHeight="1" thickBot="1">
      <c r="A32" s="7"/>
      <c r="B32" s="7"/>
      <c r="C32" s="7"/>
      <c r="D32" s="7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</row>
    <row r="33" spans="1:22" s="4" customFormat="1" ht="30" customHeight="1" thickBot="1">
      <c r="A33" s="156" t="s">
        <v>85</v>
      </c>
      <c r="B33" s="157"/>
      <c r="C33" s="157"/>
      <c r="D33" s="157"/>
      <c r="E33" s="157"/>
      <c r="F33" s="157"/>
      <c r="G33" s="157"/>
      <c r="H33" s="157"/>
      <c r="I33" s="157"/>
      <c r="J33" s="157"/>
      <c r="K33" s="158"/>
      <c r="L33" s="156" t="s">
        <v>86</v>
      </c>
      <c r="M33" s="157"/>
      <c r="N33" s="157"/>
      <c r="O33" s="157"/>
      <c r="P33" s="157"/>
      <c r="Q33" s="157"/>
      <c r="R33" s="157"/>
      <c r="S33" s="157"/>
      <c r="T33" s="157"/>
      <c r="U33" s="157"/>
      <c r="V33" s="158"/>
    </row>
    <row r="34" spans="1:22" s="4" customFormat="1" ht="9.9499999999999993" customHeight="1" thickBot="1">
      <c r="A34" s="7"/>
      <c r="B34" s="7"/>
      <c r="C34" s="7"/>
      <c r="D34" s="7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</row>
    <row r="35" spans="1:22" s="4" customFormat="1" ht="24.95" customHeight="1">
      <c r="A35" s="159" t="s">
        <v>87</v>
      </c>
      <c r="B35" s="160"/>
      <c r="C35" s="161"/>
      <c r="D35" s="148" t="s">
        <v>88</v>
      </c>
      <c r="E35" s="160"/>
      <c r="F35" s="161"/>
      <c r="G35" s="148" t="s">
        <v>89</v>
      </c>
      <c r="H35" s="160"/>
      <c r="I35" s="161"/>
      <c r="J35" s="148" t="s">
        <v>23</v>
      </c>
      <c r="K35" s="149"/>
      <c r="L35" s="159" t="s">
        <v>87</v>
      </c>
      <c r="M35" s="160"/>
      <c r="N35" s="161"/>
      <c r="O35" s="148" t="s">
        <v>88</v>
      </c>
      <c r="P35" s="160"/>
      <c r="Q35" s="161"/>
      <c r="R35" s="148" t="s">
        <v>89</v>
      </c>
      <c r="S35" s="160"/>
      <c r="T35" s="161"/>
      <c r="U35" s="148" t="s">
        <v>23</v>
      </c>
      <c r="V35" s="149"/>
    </row>
    <row r="36" spans="1:22" s="4" customFormat="1" ht="25.5" customHeight="1">
      <c r="A36" s="162" t="s">
        <v>90</v>
      </c>
      <c r="B36" s="163"/>
      <c r="C36" s="164"/>
      <c r="D36" s="165" t="s">
        <v>91</v>
      </c>
      <c r="E36" s="166"/>
      <c r="F36" s="167"/>
      <c r="G36" s="146"/>
      <c r="H36" s="168"/>
      <c r="I36" s="169"/>
      <c r="J36" s="170">
        <v>45490</v>
      </c>
      <c r="K36" s="147"/>
      <c r="L36" s="162" t="s">
        <v>90</v>
      </c>
      <c r="M36" s="163"/>
      <c r="N36" s="164"/>
      <c r="O36" s="165" t="s">
        <v>91</v>
      </c>
      <c r="P36" s="166"/>
      <c r="Q36" s="167"/>
      <c r="R36" s="146"/>
      <c r="S36" s="168"/>
      <c r="T36" s="169"/>
      <c r="U36" s="146"/>
      <c r="V36" s="147"/>
    </row>
    <row r="37" spans="1:22" ht="25.5" customHeight="1">
      <c r="A37" s="162" t="s">
        <v>92</v>
      </c>
      <c r="B37" s="163"/>
      <c r="C37" s="164"/>
      <c r="D37" s="165" t="s">
        <v>93</v>
      </c>
      <c r="E37" s="166"/>
      <c r="F37" s="167"/>
      <c r="G37" s="146"/>
      <c r="H37" s="168"/>
      <c r="I37" s="169"/>
      <c r="J37" s="170">
        <v>45490</v>
      </c>
      <c r="K37" s="147"/>
      <c r="L37" s="162" t="s">
        <v>92</v>
      </c>
      <c r="M37" s="163"/>
      <c r="N37" s="164"/>
      <c r="O37" s="165" t="s">
        <v>93</v>
      </c>
      <c r="P37" s="166"/>
      <c r="Q37" s="167"/>
      <c r="R37" s="146"/>
      <c r="S37" s="168"/>
      <c r="T37" s="169"/>
      <c r="U37" s="146"/>
      <c r="V37" s="147"/>
    </row>
    <row r="38" spans="1:22" ht="15.75" thickBot="1">
      <c r="A38" s="171" t="s">
        <v>94</v>
      </c>
      <c r="B38" s="172"/>
      <c r="C38" s="173"/>
      <c r="D38" s="174"/>
      <c r="E38" s="175"/>
      <c r="F38" s="176"/>
      <c r="G38" s="174"/>
      <c r="H38" s="175"/>
      <c r="I38" s="176"/>
      <c r="J38" s="177"/>
      <c r="K38" s="178"/>
      <c r="L38" s="171" t="s">
        <v>94</v>
      </c>
      <c r="M38" s="172"/>
      <c r="N38" s="173"/>
      <c r="O38" s="174"/>
      <c r="P38" s="175"/>
      <c r="Q38" s="176"/>
      <c r="R38" s="174"/>
      <c r="S38" s="175"/>
      <c r="T38" s="176"/>
      <c r="U38" s="174"/>
      <c r="V38" s="178"/>
    </row>
  </sheetData>
  <mergeCells count="128">
    <mergeCell ref="U37:V37"/>
    <mergeCell ref="A38:C38"/>
    <mergeCell ref="D38:F38"/>
    <mergeCell ref="G38:I38"/>
    <mergeCell ref="J38:K38"/>
    <mergeCell ref="L38:N38"/>
    <mergeCell ref="O38:Q38"/>
    <mergeCell ref="R38:T38"/>
    <mergeCell ref="U38:V38"/>
    <mergeCell ref="D36:F36"/>
    <mergeCell ref="G36:I36"/>
    <mergeCell ref="J36:K36"/>
    <mergeCell ref="L36:N36"/>
    <mergeCell ref="O36:Q36"/>
    <mergeCell ref="R36:T36"/>
    <mergeCell ref="A37:C37"/>
    <mergeCell ref="D37:F37"/>
    <mergeCell ref="G37:I37"/>
    <mergeCell ref="J37:K37"/>
    <mergeCell ref="L37:N37"/>
    <mergeCell ref="O37:Q37"/>
    <mergeCell ref="R37:T37"/>
    <mergeCell ref="U36:V36"/>
    <mergeCell ref="U35:V35"/>
    <mergeCell ref="T28:V28"/>
    <mergeCell ref="T29:V29"/>
    <mergeCell ref="T30:V30"/>
    <mergeCell ref="T31:V31"/>
    <mergeCell ref="D24:E25"/>
    <mergeCell ref="B24:C25"/>
    <mergeCell ref="B26:C27"/>
    <mergeCell ref="D26:E27"/>
    <mergeCell ref="T24:V24"/>
    <mergeCell ref="P26:R26"/>
    <mergeCell ref="P25:R25"/>
    <mergeCell ref="P24:R24"/>
    <mergeCell ref="A33:K33"/>
    <mergeCell ref="L33:V33"/>
    <mergeCell ref="A35:C35"/>
    <mergeCell ref="D35:F35"/>
    <mergeCell ref="G35:I35"/>
    <mergeCell ref="J35:K35"/>
    <mergeCell ref="L35:N35"/>
    <mergeCell ref="O35:Q35"/>
    <mergeCell ref="R35:T35"/>
    <mergeCell ref="A36:C36"/>
    <mergeCell ref="L9:O9"/>
    <mergeCell ref="P9:V9"/>
    <mergeCell ref="L10:O10"/>
    <mergeCell ref="A6:V6"/>
    <mergeCell ref="A10:D10"/>
    <mergeCell ref="A8:D8"/>
    <mergeCell ref="E10:K10"/>
    <mergeCell ref="E8:K8"/>
    <mergeCell ref="A9:D9"/>
    <mergeCell ref="L8:O8"/>
    <mergeCell ref="E9:K9"/>
    <mergeCell ref="P8:V8"/>
    <mergeCell ref="P10:V10"/>
    <mergeCell ref="L12:O12"/>
    <mergeCell ref="P12:V12"/>
    <mergeCell ref="A12:D12"/>
    <mergeCell ref="E12:K12"/>
    <mergeCell ref="A13:D13"/>
    <mergeCell ref="E13:K13"/>
    <mergeCell ref="S17:V17"/>
    <mergeCell ref="O16:V16"/>
    <mergeCell ref="D17:E17"/>
    <mergeCell ref="B17:C17"/>
    <mergeCell ref="A16:N16"/>
    <mergeCell ref="P13:V14"/>
    <mergeCell ref="L13:O14"/>
    <mergeCell ref="T27:V27"/>
    <mergeCell ref="I22:N23"/>
    <mergeCell ref="T23:V23"/>
    <mergeCell ref="T22:V22"/>
    <mergeCell ref="P23:R23"/>
    <mergeCell ref="P22:R22"/>
    <mergeCell ref="T25:V25"/>
    <mergeCell ref="T26:V26"/>
    <mergeCell ref="A14:D14"/>
    <mergeCell ref="E14:K14"/>
    <mergeCell ref="A26:A27"/>
    <mergeCell ref="A20:A21"/>
    <mergeCell ref="A24:A25"/>
    <mergeCell ref="F22:H23"/>
    <mergeCell ref="D22:E23"/>
    <mergeCell ref="B22:C23"/>
    <mergeCell ref="A22:A23"/>
    <mergeCell ref="T21:V21"/>
    <mergeCell ref="T20:V20"/>
    <mergeCell ref="T19:V19"/>
    <mergeCell ref="T18:V18"/>
    <mergeCell ref="A18:A19"/>
    <mergeCell ref="A30:A31"/>
    <mergeCell ref="B30:C31"/>
    <mergeCell ref="D30:E31"/>
    <mergeCell ref="F30:H31"/>
    <mergeCell ref="I30:N31"/>
    <mergeCell ref="A28:A29"/>
    <mergeCell ref="B28:C29"/>
    <mergeCell ref="D28:E29"/>
    <mergeCell ref="F28:H29"/>
    <mergeCell ref="I28:N29"/>
    <mergeCell ref="P31:R31"/>
    <mergeCell ref="P30:R30"/>
    <mergeCell ref="P29:R29"/>
    <mergeCell ref="P28:R28"/>
    <mergeCell ref="P27:R27"/>
    <mergeCell ref="I17:N17"/>
    <mergeCell ref="D20:E21"/>
    <mergeCell ref="B20:C21"/>
    <mergeCell ref="B18:C19"/>
    <mergeCell ref="D18:E19"/>
    <mergeCell ref="F18:H19"/>
    <mergeCell ref="F17:H17"/>
    <mergeCell ref="F26:H27"/>
    <mergeCell ref="F24:H25"/>
    <mergeCell ref="P21:R21"/>
    <mergeCell ref="P20:R20"/>
    <mergeCell ref="P19:R19"/>
    <mergeCell ref="P18:R18"/>
    <mergeCell ref="O17:R17"/>
    <mergeCell ref="F20:H21"/>
    <mergeCell ref="I26:N27"/>
    <mergeCell ref="I24:N25"/>
    <mergeCell ref="I20:N21"/>
    <mergeCell ref="I18:N19"/>
  </mergeCells>
  <printOptions horizontalCentered="1"/>
  <pageMargins left="0.39370078740157483" right="0.39370078740157483" top="0.39370078740157483" bottom="0.74803149606299213" header="0.31496062992125984" footer="0.31496062992125984"/>
  <pageSetup paperSize="8" scale="98" orientation="landscape" r:id="rId1"/>
  <headerFooter>
    <oddFooter>&amp;L&amp;8Downer Projects ITP - EX (DG-QA-TP018)
Downer Internal Use Only
© Downer 2020. All Rights Reserved &amp;C&amp;8Warning: Printed documents are UNCONTROLLED&amp;R&amp;8Page &amp;P of &amp;N
Version: 3.0
Commercial in Confidence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  <pageSetUpPr fitToPage="1"/>
  </sheetPr>
  <dimension ref="A1:S33"/>
  <sheetViews>
    <sheetView tabSelected="1" view="pageBreakPreview" zoomScaleNormal="115" zoomScaleSheetLayoutView="100" workbookViewId="0">
      <pane ySplit="7" topLeftCell="A16" activePane="bottomLeft" state="frozen"/>
      <selection pane="bottomLeft" activeCell="D22" sqref="D22"/>
    </sheetView>
  </sheetViews>
  <sheetFormatPr defaultColWidth="9.140625" defaultRowHeight="12"/>
  <cols>
    <col min="1" max="1" width="7.5703125" style="23" bestFit="1" customWidth="1"/>
    <col min="2" max="2" width="32.28515625" style="23" bestFit="1" customWidth="1"/>
    <col min="3" max="3" width="44.85546875" style="23" customWidth="1"/>
    <col min="4" max="4" width="27.140625" style="23" customWidth="1"/>
    <col min="5" max="5" width="16.28515625" style="23" customWidth="1"/>
    <col min="6" max="6" width="25.140625" style="23" customWidth="1"/>
    <col min="7" max="7" width="20.42578125" style="23" customWidth="1"/>
    <col min="8" max="8" width="9.140625" style="26"/>
    <col min="9" max="9" width="10.7109375" style="23" customWidth="1"/>
    <col min="10" max="10" width="15.7109375" style="23" bestFit="1" customWidth="1"/>
    <col min="11" max="11" width="11.28515625" style="23" customWidth="1"/>
    <col min="12" max="12" width="19.42578125" style="23" customWidth="1"/>
    <col min="13" max="13" width="5.42578125" style="23" customWidth="1"/>
    <col min="14" max="14" width="50.7109375" style="34" customWidth="1"/>
    <col min="15" max="15" width="59.28515625" style="34" customWidth="1"/>
    <col min="16" max="16384" width="9.140625" style="23"/>
  </cols>
  <sheetData>
    <row r="1" spans="1:19" ht="31.5" customHeight="1">
      <c r="I1" s="179" t="str">
        <f>'ITP Cover Page'!V1</f>
        <v>Fencing Inspection and Test Plan</v>
      </c>
      <c r="J1" s="180"/>
      <c r="K1" s="180"/>
      <c r="L1" s="181"/>
      <c r="S1" s="26"/>
    </row>
    <row r="2" spans="1:19" ht="15" customHeight="1">
      <c r="J2" s="182" t="str">
        <f>'ITP Cover Page'!V2</f>
        <v>Project: Tauriko Enabling Project</v>
      </c>
      <c r="K2" s="183"/>
      <c r="L2" s="184"/>
    </row>
    <row r="3" spans="1:19" ht="15" customHeight="1">
      <c r="F3" s="26"/>
      <c r="G3" s="26"/>
      <c r="I3" s="26"/>
      <c r="J3" s="182" t="str">
        <f>'ITP Cover Page'!V3</f>
        <v>Number and Revision: DN1210 - 016 - Rev 1</v>
      </c>
      <c r="K3" s="183"/>
      <c r="L3" s="184"/>
    </row>
    <row r="4" spans="1:19">
      <c r="A4" s="35"/>
      <c r="B4" s="35"/>
      <c r="C4" s="35"/>
      <c r="D4" s="35"/>
      <c r="E4" s="35"/>
      <c r="F4" s="35"/>
      <c r="G4" s="35"/>
      <c r="H4" s="36"/>
      <c r="I4" s="35"/>
      <c r="J4" s="35"/>
      <c r="K4" s="35"/>
      <c r="L4" s="35"/>
    </row>
    <row r="6" spans="1:19">
      <c r="A6" s="185" t="s">
        <v>95</v>
      </c>
      <c r="B6" s="185" t="s">
        <v>96</v>
      </c>
      <c r="C6" s="185" t="s">
        <v>97</v>
      </c>
      <c r="D6" s="185" t="s">
        <v>98</v>
      </c>
      <c r="E6" s="185" t="s">
        <v>99</v>
      </c>
      <c r="F6" s="185" t="s">
        <v>100</v>
      </c>
      <c r="G6" s="185" t="s">
        <v>101</v>
      </c>
      <c r="H6" s="185" t="s">
        <v>20</v>
      </c>
      <c r="I6" s="185"/>
      <c r="J6" s="185" t="s">
        <v>102</v>
      </c>
      <c r="K6" s="185"/>
      <c r="L6" s="185"/>
    </row>
    <row r="7" spans="1:19" ht="24">
      <c r="A7" s="185"/>
      <c r="B7" s="185"/>
      <c r="C7" s="185"/>
      <c r="D7" s="185"/>
      <c r="E7" s="185"/>
      <c r="F7" s="185"/>
      <c r="G7" s="185"/>
      <c r="H7" s="26" t="s">
        <v>103</v>
      </c>
      <c r="I7" s="26" t="s">
        <v>104</v>
      </c>
      <c r="J7" s="26" t="s">
        <v>105</v>
      </c>
      <c r="K7" s="26" t="s">
        <v>106</v>
      </c>
      <c r="L7" s="26" t="s">
        <v>107</v>
      </c>
      <c r="N7" s="37" t="s">
        <v>108</v>
      </c>
      <c r="O7" s="37" t="s">
        <v>109</v>
      </c>
    </row>
    <row r="8" spans="1:19" ht="30" customHeight="1">
      <c r="A8" s="33" t="s">
        <v>110</v>
      </c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</row>
    <row r="9" spans="1:19" ht="20.25" customHeight="1">
      <c r="A9" s="38">
        <v>1.1000000000000001</v>
      </c>
      <c r="B9" s="39" t="s">
        <v>111</v>
      </c>
      <c r="C9" s="27"/>
      <c r="D9" s="27"/>
      <c r="E9" s="27"/>
      <c r="F9" s="27"/>
      <c r="G9" s="27"/>
      <c r="H9" s="39"/>
      <c r="I9" s="27"/>
      <c r="J9" s="27"/>
      <c r="K9" s="27"/>
      <c r="L9" s="27"/>
    </row>
    <row r="10" spans="1:19" ht="36">
      <c r="A10" s="40" t="s">
        <v>112</v>
      </c>
      <c r="B10" s="43" t="s">
        <v>113</v>
      </c>
      <c r="C10" s="24" t="s">
        <v>114</v>
      </c>
      <c r="D10" s="23" t="s">
        <v>115</v>
      </c>
      <c r="E10" s="25" t="s">
        <v>116</v>
      </c>
      <c r="F10" s="25" t="s">
        <v>117</v>
      </c>
      <c r="G10" s="24" t="s">
        <v>118</v>
      </c>
      <c r="H10" s="41" t="s">
        <v>61</v>
      </c>
      <c r="I10" s="30" t="s">
        <v>31</v>
      </c>
    </row>
    <row r="11" spans="1:19" ht="24">
      <c r="A11" s="40" t="s">
        <v>119</v>
      </c>
      <c r="B11" s="43" t="s">
        <v>120</v>
      </c>
      <c r="C11" s="24" t="s">
        <v>121</v>
      </c>
      <c r="D11" s="23" t="s">
        <v>191</v>
      </c>
      <c r="E11" s="25" t="s">
        <v>122</v>
      </c>
      <c r="F11" s="25" t="s">
        <v>123</v>
      </c>
      <c r="G11" s="24" t="s">
        <v>185</v>
      </c>
      <c r="H11" s="29" t="s">
        <v>49</v>
      </c>
      <c r="I11" s="30" t="s">
        <v>31</v>
      </c>
    </row>
    <row r="12" spans="1:19" ht="30" customHeight="1">
      <c r="A12" s="33" t="s">
        <v>124</v>
      </c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</row>
    <row r="13" spans="1:19" ht="20.25" customHeight="1">
      <c r="A13" s="38">
        <v>2.1</v>
      </c>
      <c r="B13" s="39" t="s">
        <v>125</v>
      </c>
      <c r="C13" s="27"/>
      <c r="D13" s="27"/>
      <c r="E13" s="28"/>
      <c r="F13" s="27"/>
      <c r="G13" s="27"/>
      <c r="H13" s="39"/>
      <c r="I13" s="27"/>
      <c r="J13" s="27"/>
      <c r="K13" s="27"/>
      <c r="L13" s="27"/>
    </row>
    <row r="14" spans="1:19" s="32" customFormat="1" ht="48">
      <c r="A14" s="42" t="s">
        <v>126</v>
      </c>
      <c r="B14" s="32" t="s">
        <v>192</v>
      </c>
      <c r="C14" s="32" t="s">
        <v>127</v>
      </c>
      <c r="D14" s="32" t="s">
        <v>128</v>
      </c>
      <c r="E14" s="32" t="s">
        <v>129</v>
      </c>
      <c r="F14" s="32" t="s">
        <v>130</v>
      </c>
      <c r="G14" s="32" t="s">
        <v>131</v>
      </c>
      <c r="H14" s="41" t="s">
        <v>61</v>
      </c>
      <c r="I14" s="47" t="s">
        <v>63</v>
      </c>
    </row>
    <row r="15" spans="1:19" s="32" customFormat="1" ht="42" customHeight="1">
      <c r="A15" s="42" t="s">
        <v>132</v>
      </c>
      <c r="B15" s="32" t="s">
        <v>133</v>
      </c>
      <c r="C15" s="32" t="s">
        <v>134</v>
      </c>
      <c r="D15" s="32" t="s">
        <v>135</v>
      </c>
      <c r="E15" s="32" t="s">
        <v>136</v>
      </c>
      <c r="F15" s="32" t="s">
        <v>137</v>
      </c>
      <c r="G15" s="32" t="s">
        <v>131</v>
      </c>
      <c r="H15" s="41" t="s">
        <v>61</v>
      </c>
      <c r="I15" s="47" t="s">
        <v>63</v>
      </c>
    </row>
    <row r="16" spans="1:19" s="32" customFormat="1" ht="42" customHeight="1">
      <c r="A16" s="42" t="s">
        <v>138</v>
      </c>
      <c r="B16" s="32" t="s">
        <v>139</v>
      </c>
      <c r="C16" s="32" t="s">
        <v>134</v>
      </c>
      <c r="D16" s="32" t="s">
        <v>140</v>
      </c>
      <c r="E16" s="32" t="s">
        <v>141</v>
      </c>
      <c r="F16" s="32" t="s">
        <v>137</v>
      </c>
      <c r="G16" s="32" t="s">
        <v>131</v>
      </c>
      <c r="H16" s="41" t="s">
        <v>61</v>
      </c>
      <c r="I16" s="47" t="s">
        <v>63</v>
      </c>
    </row>
    <row r="17" spans="1:15" ht="37.5" customHeight="1">
      <c r="A17" s="23" t="s">
        <v>142</v>
      </c>
      <c r="B17" s="23" t="s">
        <v>193</v>
      </c>
      <c r="C17" s="23" t="s">
        <v>143</v>
      </c>
      <c r="D17" s="23" t="s">
        <v>144</v>
      </c>
      <c r="E17" s="23" t="s">
        <v>145</v>
      </c>
      <c r="F17" s="32" t="s">
        <v>137</v>
      </c>
      <c r="G17" s="32" t="s">
        <v>131</v>
      </c>
      <c r="H17" s="41" t="s">
        <v>61</v>
      </c>
      <c r="I17" s="47" t="s">
        <v>63</v>
      </c>
    </row>
    <row r="18" spans="1:15" ht="30" customHeight="1">
      <c r="A18" s="33" t="s">
        <v>146</v>
      </c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N18" s="23"/>
      <c r="O18" s="23"/>
    </row>
    <row r="19" spans="1:15" ht="20.25" customHeight="1">
      <c r="A19" s="38">
        <v>3.1</v>
      </c>
      <c r="B19" s="39" t="s">
        <v>147</v>
      </c>
      <c r="C19" s="27"/>
      <c r="D19" s="27"/>
      <c r="E19" s="28"/>
      <c r="F19" s="27"/>
      <c r="G19" s="27"/>
      <c r="H19" s="39"/>
      <c r="I19" s="27"/>
      <c r="J19" s="27"/>
      <c r="K19" s="27"/>
      <c r="L19" s="27"/>
    </row>
    <row r="20" spans="1:15" s="32" customFormat="1" ht="72">
      <c r="A20" s="42" t="s">
        <v>148</v>
      </c>
      <c r="B20" s="32" t="s">
        <v>149</v>
      </c>
      <c r="C20" s="32" t="s">
        <v>150</v>
      </c>
      <c r="D20" s="32" t="s">
        <v>183</v>
      </c>
      <c r="E20" s="32" t="s">
        <v>184</v>
      </c>
      <c r="F20" s="32" t="s">
        <v>130</v>
      </c>
      <c r="G20" s="32" t="s">
        <v>151</v>
      </c>
      <c r="H20" s="41" t="s">
        <v>61</v>
      </c>
      <c r="I20" s="47" t="s">
        <v>63</v>
      </c>
    </row>
    <row r="21" spans="1:15" ht="20.25" customHeight="1">
      <c r="A21" s="38">
        <v>3.2</v>
      </c>
      <c r="B21" s="39" t="s">
        <v>187</v>
      </c>
      <c r="C21" s="27"/>
      <c r="D21" s="27"/>
      <c r="E21" s="28"/>
      <c r="F21" s="27"/>
      <c r="G21" s="27"/>
      <c r="H21" s="39"/>
      <c r="I21" s="27"/>
      <c r="J21" s="27"/>
      <c r="K21" s="27"/>
      <c r="L21" s="27"/>
    </row>
    <row r="22" spans="1:15" s="32" customFormat="1" ht="120">
      <c r="A22" s="42" t="s">
        <v>152</v>
      </c>
      <c r="B22" s="32" t="s">
        <v>153</v>
      </c>
      <c r="C22" s="32" t="s">
        <v>194</v>
      </c>
      <c r="D22" s="32" t="s">
        <v>195</v>
      </c>
      <c r="E22" s="32" t="s">
        <v>186</v>
      </c>
      <c r="F22" s="32" t="s">
        <v>130</v>
      </c>
      <c r="G22" s="32" t="s">
        <v>151</v>
      </c>
      <c r="H22" s="41" t="s">
        <v>61</v>
      </c>
      <c r="I22" s="47" t="s">
        <v>63</v>
      </c>
    </row>
    <row r="23" spans="1:15" ht="20.25" customHeight="1">
      <c r="A23" s="38">
        <v>3.3</v>
      </c>
      <c r="B23" s="39" t="s">
        <v>154</v>
      </c>
      <c r="C23" s="27"/>
      <c r="D23" s="27"/>
      <c r="E23" s="28"/>
      <c r="F23" s="27"/>
      <c r="G23" s="27"/>
      <c r="H23" s="39"/>
      <c r="I23" s="27"/>
      <c r="J23" s="27"/>
      <c r="K23" s="27"/>
      <c r="L23" s="27"/>
    </row>
    <row r="24" spans="1:15" ht="97.5" customHeight="1">
      <c r="A24" s="56" t="s">
        <v>155</v>
      </c>
      <c r="B24" s="58" t="s">
        <v>156</v>
      </c>
      <c r="C24" s="24" t="s">
        <v>189</v>
      </c>
      <c r="D24" s="24" t="s">
        <v>190</v>
      </c>
      <c r="E24" s="25" t="s">
        <v>188</v>
      </c>
      <c r="F24" s="53" t="s">
        <v>157</v>
      </c>
      <c r="G24" s="52" t="s">
        <v>158</v>
      </c>
      <c r="H24" s="54" t="s">
        <v>61</v>
      </c>
      <c r="I24" s="55" t="s">
        <v>63</v>
      </c>
    </row>
    <row r="25" spans="1:15" s="32" customFormat="1" ht="60">
      <c r="A25" s="56" t="s">
        <v>159</v>
      </c>
      <c r="B25" s="57" t="s">
        <v>160</v>
      </c>
      <c r="C25" s="57" t="s">
        <v>161</v>
      </c>
      <c r="D25" s="57" t="s">
        <v>162</v>
      </c>
      <c r="E25" s="57" t="s">
        <v>163</v>
      </c>
      <c r="F25" s="53" t="s">
        <v>157</v>
      </c>
      <c r="G25" s="52" t="s">
        <v>158</v>
      </c>
      <c r="H25" s="54" t="s">
        <v>61</v>
      </c>
      <c r="I25" s="55" t="s">
        <v>63</v>
      </c>
    </row>
    <row r="26" spans="1:15" s="27" customFormat="1" ht="20.25" customHeight="1">
      <c r="A26" s="48">
        <v>3.4</v>
      </c>
      <c r="B26" s="39" t="s">
        <v>164</v>
      </c>
      <c r="E26" s="28"/>
    </row>
    <row r="27" spans="1:15" s="32" customFormat="1" ht="48">
      <c r="A27" s="42" t="s">
        <v>165</v>
      </c>
      <c r="B27" s="32" t="s">
        <v>166</v>
      </c>
      <c r="C27" s="32" t="s">
        <v>167</v>
      </c>
      <c r="D27" s="32" t="s">
        <v>168</v>
      </c>
      <c r="E27" s="32" t="s">
        <v>169</v>
      </c>
      <c r="F27" s="25" t="s">
        <v>157</v>
      </c>
      <c r="G27" s="23" t="s">
        <v>158</v>
      </c>
      <c r="H27" s="29" t="s">
        <v>61</v>
      </c>
      <c r="I27" s="30" t="s">
        <v>63</v>
      </c>
    </row>
    <row r="28" spans="1:15" ht="26.25" customHeight="1">
      <c r="A28" s="33" t="s">
        <v>170</v>
      </c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N28" s="23"/>
      <c r="O28" s="23"/>
    </row>
    <row r="29" spans="1:15" ht="20.25" customHeight="1">
      <c r="A29" s="38">
        <v>4.0999999999999996</v>
      </c>
      <c r="B29" s="39" t="s">
        <v>171</v>
      </c>
      <c r="C29" s="27"/>
      <c r="D29" s="27"/>
      <c r="E29" s="28"/>
      <c r="F29" s="27"/>
      <c r="G29" s="27"/>
      <c r="H29" s="39"/>
      <c r="I29" s="27"/>
      <c r="J29" s="27"/>
      <c r="K29" s="27"/>
      <c r="L29" s="27"/>
    </row>
    <row r="30" spans="1:15" s="45" customFormat="1" ht="24">
      <c r="A30" s="49" t="s">
        <v>180</v>
      </c>
      <c r="B30" s="50" t="s">
        <v>172</v>
      </c>
      <c r="C30" s="51" t="s">
        <v>173</v>
      </c>
      <c r="D30" s="52" t="s">
        <v>174</v>
      </c>
      <c r="E30" s="53" t="s">
        <v>175</v>
      </c>
      <c r="F30" s="52" t="s">
        <v>176</v>
      </c>
      <c r="G30" s="51" t="s">
        <v>177</v>
      </c>
      <c r="H30" s="54" t="s">
        <v>53</v>
      </c>
      <c r="I30" s="55" t="s">
        <v>178</v>
      </c>
      <c r="J30" s="44"/>
      <c r="K30" s="44"/>
      <c r="L30" s="44"/>
      <c r="N30" s="46"/>
      <c r="O30" s="46"/>
    </row>
    <row r="31" spans="1:15" ht="23.25" customHeight="1"/>
    <row r="33" spans="2:2">
      <c r="B33" s="23" t="s">
        <v>179</v>
      </c>
    </row>
  </sheetData>
  <mergeCells count="12">
    <mergeCell ref="A6:A7"/>
    <mergeCell ref="B6:B7"/>
    <mergeCell ref="D6:D7"/>
    <mergeCell ref="F6:F7"/>
    <mergeCell ref="E6:E7"/>
    <mergeCell ref="C6:C7"/>
    <mergeCell ref="I1:L1"/>
    <mergeCell ref="J2:L2"/>
    <mergeCell ref="J3:L3"/>
    <mergeCell ref="G6:G7"/>
    <mergeCell ref="H6:I6"/>
    <mergeCell ref="J6:L6"/>
  </mergeCells>
  <phoneticPr fontId="10" type="noConversion"/>
  <printOptions horizontalCentered="1" gridLines="1"/>
  <pageMargins left="0.39370078740157483" right="0.39370078740157483" top="0.74803149606299213" bottom="0.74803149606299213" header="0.31496062992125984" footer="0.31496062992125984"/>
  <pageSetup paperSize="8" scale="84" fitToHeight="0" orientation="landscape" horizontalDpi="1200" verticalDpi="1200" r:id="rId1"/>
  <headerFooter>
    <oddFooter>&amp;L&amp;8Downer Projects ITP - EX (DG-QA-TP018)
Downer Internal Use Only
© Downer 2020. All Rights Reserved &amp;C&amp;8Warning: Printed documents are UNCONTROLLED&amp;R&amp;8Page &amp;P of &amp;N
Version: 3.0
Commercial in Confidence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6ac1c1d-99cf-4820-87b7-810e7763aa7a">
      <Terms xmlns="http://schemas.microsoft.com/office/infopath/2007/PartnerControls"/>
    </lcf76f155ced4ddcb4097134ff3c332f>
    <TaxCatchAll xmlns="4a86159a-a369-412d-996c-ca8d8847d33a" xsi:nil="true"/>
    <SharedWithUsers xmlns="4a86159a-a369-412d-996c-ca8d8847d33a">
      <UserInfo>
        <DisplayName>Cordelia Girdler-Brown</DisplayName>
        <AccountId>1188</AccountId>
        <AccountType/>
      </UserInfo>
      <UserInfo>
        <DisplayName>Kristal Fowler</DisplayName>
        <AccountId>1195</AccountId>
        <AccountType/>
      </UserInfo>
    </SharedWithUsers>
    <PeterGarizio xmlns="d6ac1c1d-99cf-4820-87b7-810e7763aa7a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D998DBCA5954D48B81675A14B9021D0" ma:contentTypeVersion="16" ma:contentTypeDescription="Create a new document." ma:contentTypeScope="" ma:versionID="0c77a544f56685bdec28f862b45d4e4d">
  <xsd:schema xmlns:xsd="http://www.w3.org/2001/XMLSchema" xmlns:xs="http://www.w3.org/2001/XMLSchema" xmlns:p="http://schemas.microsoft.com/office/2006/metadata/properties" xmlns:ns2="d6ac1c1d-99cf-4820-87b7-810e7763aa7a" xmlns:ns3="4a86159a-a369-412d-996c-ca8d8847d33a" targetNamespace="http://schemas.microsoft.com/office/2006/metadata/properties" ma:root="true" ma:fieldsID="da05c3e7603091cc23c6a4f8e27b10f2" ns2:_="" ns3:_="">
    <xsd:import namespace="d6ac1c1d-99cf-4820-87b7-810e7763aa7a"/>
    <xsd:import namespace="4a86159a-a369-412d-996c-ca8d8847d33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PeterGarizio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6ac1c1d-99cf-4820-87b7-810e7763aa7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PeterGarizio" ma:index="16" nillable="true" ma:displayName="Peter Garizio" ma:format="DateOnly" ma:internalName="PeterGarizio">
      <xsd:simpleType>
        <xsd:restriction base="dms:DateTime"/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50964440-26cf-4116-9cc4-0a071263a07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86159a-a369-412d-996c-ca8d8847d33a" elementFormDefault="qualified">
    <xsd:import namespace="http://schemas.microsoft.com/office/2006/documentManagement/types"/>
    <xsd:import namespace="http://schemas.microsoft.com/office/infopath/2007/PartnerControls"/>
    <xsd:element name="TaxCatchAll" ma:index="19" nillable="true" ma:displayName="Taxonomy Catch All Column" ma:hidden="true" ma:list="{999a8037-416f-48e3-b495-efe7b9ef8c81}" ma:internalName="TaxCatchAll" ma:showField="CatchAllData" ma:web="4a86159a-a369-412d-996c-ca8d8847d33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70E6461-1057-40BA-8CF9-333474F2C505}">
  <ds:schemaRefs>
    <ds:schemaRef ds:uri="http://schemas.microsoft.com/office/2006/metadata/properties"/>
    <ds:schemaRef ds:uri="4a86159a-a369-412d-996c-ca8d8847d33a"/>
    <ds:schemaRef ds:uri="http://purl.org/dc/dcmitype/"/>
    <ds:schemaRef ds:uri="http://purl.org/dc/elements/1.1/"/>
    <ds:schemaRef ds:uri="http://schemas.microsoft.com/office/2006/documentManagement/types"/>
    <ds:schemaRef ds:uri="d6ac1c1d-99cf-4820-87b7-810e7763aa7a"/>
    <ds:schemaRef ds:uri="http://schemas.microsoft.com/office/infopath/2007/PartnerControls"/>
    <ds:schemaRef ds:uri="http://schemas.openxmlformats.org/package/2006/metadata/core-properties"/>
    <ds:schemaRef ds:uri="http://www.w3.org/XML/1998/namespace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5B854CFB-4DB0-4261-BD82-FF8E1A0AF07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6ac1c1d-99cf-4820-87b7-810e7763aa7a"/>
    <ds:schemaRef ds:uri="4a86159a-a369-412d-996c-ca8d8847d33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D775563-40EA-4EA7-B07D-58FC5723600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ITP Cover Page</vt:lpstr>
      <vt:lpstr>ITP Master Body</vt:lpstr>
      <vt:lpstr>'ITP Cover Page'!Print_Area</vt:lpstr>
      <vt:lpstr>'ITP Master Body'!Print_Area</vt:lpstr>
      <vt:lpstr>'ITP Master Body'!Print_Titles</vt:lpstr>
    </vt:vector>
  </TitlesOfParts>
  <Manager/>
  <Company>Downer NZ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Nathanael Sterling</dc:creator>
  <cp:keywords/>
  <dc:description/>
  <cp:lastModifiedBy>Kamal Goyal</cp:lastModifiedBy>
  <cp:revision/>
  <cp:lastPrinted>2024-07-17T04:49:06Z</cp:lastPrinted>
  <dcterms:created xsi:type="dcterms:W3CDTF">2020-07-21T23:18:09Z</dcterms:created>
  <dcterms:modified xsi:type="dcterms:W3CDTF">2024-07-28T22:11:48Z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0x0101006D998DBCA5954D48B81675A14B9021D0</vt:lpwstr>
  </property>
  <property fmtid="{D5CDD505-2E9C-101B-9397-08002B2CF9AE}" pid="3" name="MediaServiceImageTags">
    <vt:lpwstr/>
  </property>
</Properties>
</file>