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\23904\"/>
    </mc:Choice>
  </mc:AlternateContent>
  <xr:revisionPtr revIDLastSave="0" documentId="13_ncr:1_{7EFE7325-0617-43F1-B50A-0E8ACA60D36A}" xr6:coauthVersionLast="47" xr6:coauthVersionMax="47" xr10:uidLastSave="{00000000-0000-0000-0000-000000000000}"/>
  <bookViews>
    <workbookView xWindow="9720" yWindow="2520" windowWidth="28530" windowHeight="18450" xr2:uid="{00000000-000D-0000-FFFF-FFFF00000000}"/>
  </bookViews>
  <sheets>
    <sheet name="800 SL ITP" sheetId="1" r:id="rId1"/>
  </sheets>
  <definedNames>
    <definedName name="_xlnm.Print_Area" localSheetId="0">'800 SL ITP'!$A$1:$M$34</definedName>
    <definedName name="_xlnm.Print_Titles" localSheetId="0">'800 SL ITP'!$1:$8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1" i="1" l="1"/>
  <c r="A18" i="1"/>
  <c r="A16" i="1" l="1"/>
  <c r="A24" i="1" l="1"/>
  <c r="A23" i="1"/>
  <c r="A20" i="1"/>
  <c r="A19" i="1"/>
  <c r="A17" i="1"/>
  <c r="A14" i="1" l="1"/>
  <c r="A13" i="1"/>
  <c r="A12" i="1"/>
  <c r="A11" i="1"/>
  <c r="A27" i="1"/>
  <c r="A26" i="1"/>
  <c r="A10" i="1" l="1"/>
</calcChain>
</file>

<file path=xl/sharedStrings.xml><?xml version="1.0" encoding="utf-8"?>
<sst xmlns="http://schemas.openxmlformats.org/spreadsheetml/2006/main" count="171" uniqueCount="110">
  <si>
    <t xml:space="preserve">    </t>
  </si>
  <si>
    <t>INSPECTION AND TEST PLAN</t>
  </si>
  <si>
    <t xml:space="preserve">Project Number - </t>
  </si>
  <si>
    <t>Project: NZTA 5363 CIP SH30 Te Ngae Road Corridor-Iles Rd to Coulter Rd</t>
  </si>
  <si>
    <t xml:space="preserve">Date submitted: </t>
  </si>
  <si>
    <t>Prepared By: Downer New Zealand</t>
  </si>
  <si>
    <t>Client: NZTA</t>
  </si>
  <si>
    <t>Head Contractor                   Subcontractor</t>
  </si>
  <si>
    <t xml:space="preserve">Approved By: </t>
  </si>
  <si>
    <t>Item</t>
  </si>
  <si>
    <t>Task/Activity/Description</t>
  </si>
  <si>
    <t>Inspection/Test</t>
  </si>
  <si>
    <t>Acceptance Criteria</t>
  </si>
  <si>
    <t>Record documents</t>
  </si>
  <si>
    <t>Responsibility</t>
  </si>
  <si>
    <t>Comments</t>
  </si>
  <si>
    <t xml:space="preserve">Checked by </t>
  </si>
  <si>
    <t>Detail of Activity</t>
  </si>
  <si>
    <t>Action
(Hold, Monitor, Witness)</t>
  </si>
  <si>
    <t>Minimum Test Frequency
(Lot =  1 day’s production or 2,500m2)</t>
  </si>
  <si>
    <t>Inspection / 
Test method</t>
  </si>
  <si>
    <t>Engineer</t>
  </si>
  <si>
    <t>Contractor</t>
  </si>
  <si>
    <t>Date</t>
  </si>
  <si>
    <t>Setout, Materials and Preparation</t>
  </si>
  <si>
    <t>Method Statement Development / Job Safety &amp; Environmental Analysis</t>
  </si>
  <si>
    <t>Prepare shared services trench construction methodology and Job Safety &amp; Environmental Analysis suitable for site (eg access, working areas, proximity to slopes, traffic and other site hazards, construction stages proposed)</t>
  </si>
  <si>
    <t>H</t>
  </si>
  <si>
    <t>NA</t>
  </si>
  <si>
    <t>Method Statement and JSEA Completed and signed by relevant authority.</t>
  </si>
  <si>
    <t>MS &amp; JSEA</t>
  </si>
  <si>
    <t>Method Statement and Job Safety &amp; Environmental Analysis to be provided to Engineer for review prior to commencing excavation on site.</t>
  </si>
  <si>
    <t>Drawings and Specifications</t>
  </si>
  <si>
    <t>Check drawings are for construction and latest revision. Check Specification is for construction and latest revision</t>
  </si>
  <si>
    <t>Drawings and Specification are the latest revision.</t>
  </si>
  <si>
    <t>IFC Drawings and Specification</t>
  </si>
  <si>
    <t>Up to date drawings and specification to be reviewed before construction.</t>
  </si>
  <si>
    <t>W</t>
  </si>
  <si>
    <t>Survey Set Out</t>
  </si>
  <si>
    <t>GPS Setout of the shared services trench location as per the construction drawings.</t>
  </si>
  <si>
    <t>All shared trenches.</t>
  </si>
  <si>
    <t>Visual Inspection</t>
  </si>
  <si>
    <t>Contractor's site diary and/or photos</t>
  </si>
  <si>
    <t>Setout location prior to commencing works.</t>
  </si>
  <si>
    <t>Sediment Controls are in place for the particular section</t>
  </si>
  <si>
    <t>Check ESCP and ensure any controls needed are in place before excavation.</t>
  </si>
  <si>
    <t>M</t>
  </si>
  <si>
    <t>once per section</t>
  </si>
  <si>
    <t>Erosion and Sediment controls are in place prior to starting works.</t>
  </si>
  <si>
    <t>Construction and Finshing</t>
  </si>
  <si>
    <t>Client Final Inspection - the signature below verifies that this ITP has been completed in accordance with NZTA Specifications and verifies lot compliance.</t>
  </si>
  <si>
    <t>Hold Point</t>
  </si>
  <si>
    <t>Work Shall not proceed past the HP until released 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</si>
  <si>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</si>
  <si>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</si>
  <si>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</si>
  <si>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</si>
  <si>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 by the Eng. Rep.</t>
  </si>
  <si>
    <t>BBO Engineers Rep Name:____________________________________</t>
  </si>
  <si>
    <t>Monitor Point</t>
  </si>
  <si>
    <t>Intermittent monitoring of any stage of the work in progress by the Eng. Rep.</t>
  </si>
  <si>
    <t>Close Out</t>
  </si>
  <si>
    <t>Collate above documentation</t>
  </si>
  <si>
    <t>Document review</t>
  </si>
  <si>
    <t>Each ITP</t>
  </si>
  <si>
    <t>Review</t>
  </si>
  <si>
    <t>All above documentation is shown as attached to this work pack.</t>
  </si>
  <si>
    <t>As-built drawings</t>
  </si>
  <si>
    <t>Survey</t>
  </si>
  <si>
    <t>At completion of construction</t>
  </si>
  <si>
    <t>In Eight record</t>
  </si>
  <si>
    <t>Inspection / Audit</t>
  </si>
  <si>
    <t>Asbuilts to be submitted at the completion of construction, information to be captured regularly.</t>
  </si>
  <si>
    <t>Power Connection</t>
  </si>
  <si>
    <t>each pole</t>
  </si>
  <si>
    <t>Ensure power supply is organised and is undertaken by an experience and competent contractor.</t>
  </si>
  <si>
    <t>Unison Documents</t>
  </si>
  <si>
    <t>Once</t>
  </si>
  <si>
    <t>Electrical certificate of compliance and electrical safety  certificate</t>
  </si>
  <si>
    <t>Complete COC</t>
  </si>
  <si>
    <t>COC Sheet</t>
  </si>
  <si>
    <t>minimum once per Zone</t>
  </si>
  <si>
    <t>Submit COC.</t>
  </si>
  <si>
    <t>Electrical Testing</t>
  </si>
  <si>
    <t>Confirmation by contractor/installer of correct assembly per manufacturers instructions.</t>
  </si>
  <si>
    <t>Confirmation by contractor/installer that all streetlights are earthed per installation requirements.</t>
  </si>
  <si>
    <t>Confirmation by contractor/installer that streetlights and circuits have been satisfactorily tested in accordance with Electrical (Safety) Regulations 2010.</t>
  </si>
  <si>
    <t>Installation</t>
  </si>
  <si>
    <t>Pole</t>
  </si>
  <si>
    <t>Earthing</t>
  </si>
  <si>
    <t>Assembly</t>
  </si>
  <si>
    <t>Type</t>
  </si>
  <si>
    <t>Ensure poles are founded securely and have are adequatley backfilled to suit site conditions.
Confirmation by contractor/installer of correct installation to manufacturers specification by contractor/installer.</t>
  </si>
  <si>
    <t>Footings</t>
  </si>
  <si>
    <t>Luminaire</t>
  </si>
  <si>
    <t>Tilt Angle</t>
  </si>
  <si>
    <t xml:space="preserve">Test relevant </t>
  </si>
  <si>
    <t>each luminaire</t>
  </si>
  <si>
    <t>Streetlight set out locations do not clash with other features (i.e. existing/new services etc)</t>
  </si>
  <si>
    <t>Ensure the correct pole type is installed per the latest IFC drawings.</t>
  </si>
  <si>
    <t>Ensure the correct luminaire type is installed per the latest IFC drawings.</t>
  </si>
  <si>
    <t>Asbuilts  reviewed and submitted (i.e. showing final location of all poles).</t>
  </si>
  <si>
    <t>Specification: 800 - Streetlighting</t>
  </si>
  <si>
    <t>Construction Process: Streetlight Installations</t>
  </si>
  <si>
    <r>
      <t>Ensure the correct luminaire tilt angle is installed per the latest IFC drawings. +/- 2</t>
    </r>
    <r>
      <rPr>
        <vertAlign val="superscript"/>
        <sz val="10"/>
        <rFont val="Candara"/>
        <family val="2"/>
      </rPr>
      <t>O</t>
    </r>
  </si>
  <si>
    <t>Sub-Contractor</t>
  </si>
  <si>
    <r>
      <t>Installation to be 90 degrees to kerb and channel, pole tilt to be within 2</t>
    </r>
    <r>
      <rPr>
        <vertAlign val="superscript"/>
        <sz val="10"/>
        <color theme="1"/>
        <rFont val="Candara"/>
        <family val="2"/>
      </rPr>
      <t>o</t>
    </r>
    <r>
      <rPr>
        <sz val="10"/>
        <color theme="1"/>
        <rFont val="Candara"/>
        <family val="2"/>
      </rPr>
      <t>.
Confirmation by contractor/installer of correct installation to manufacturers specification by contractor/installer.</t>
    </r>
  </si>
  <si>
    <t>Unison to supply power to streetlight bases, subcontractor connecting streetlights to the network to be "approved" by the local electricity network company.</t>
  </si>
  <si>
    <t>COC/QC Sheet</t>
  </si>
  <si>
    <t>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</si>
</sst>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ndara"/>
      <family val="2"/>
    </font>
    <font>
      <sz val="10"/>
      <color rgb="FFFF0000"/>
      <name val="Candara"/>
      <family val="2"/>
    </font>
    <font>
      <b/>
      <sz val="10"/>
      <color theme="0"/>
      <name val="Candara"/>
      <family val="2"/>
    </font>
    <font>
      <sz val="10"/>
      <name val="Candara"/>
      <family val="2"/>
    </font>
    <font>
      <vertAlign val="superscript"/>
      <sz val="10"/>
      <name val="Candara"/>
      <family val="2"/>
    </font>
    <font>
      <vertAlign val="superscript"/>
      <sz val="10"/>
      <color theme="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 style="thin">
        <color indexed="64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5" borderId="2" xfId="0" applyFont="1" applyFill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/>
    <xf numFmtId="0" fontId="1" fillId="0" borderId="17" xfId="0" applyFont="1" applyBorder="1"/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164" fontId="4" fillId="4" borderId="0" xfId="0" applyNumberFormat="1" applyFont="1" applyFill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4" fillId="4" borderId="24" xfId="0" applyNumberFormat="1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1" fillId="5" borderId="21" xfId="0" applyFont="1" applyFill="1" applyBorder="1" applyAlignment="1">
      <alignment vertical="center" wrapText="1"/>
    </xf>
    <xf numFmtId="0" fontId="4" fillId="0" borderId="25" xfId="0" applyFont="1" applyBorder="1" applyAlignment="1">
      <alignment horizontal="left" vertical="center" wrapText="1"/>
    </xf>
    <xf numFmtId="0" fontId="1" fillId="4" borderId="26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26" xfId="0" applyFont="1" applyFill="1" applyBorder="1" applyAlignment="1">
      <alignment horizontal="left" vertical="center" wrapText="1"/>
    </xf>
    <xf numFmtId="0" fontId="1" fillId="4" borderId="27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157128</xdr:colOff>
      <xdr:row>1</xdr:row>
      <xdr:rowOff>54784</xdr:rowOff>
    </xdr:from>
    <xdr:ext cx="1004439" cy="3579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014628" y="216709"/>
          <a:ext cx="1004439" cy="357965"/>
        </a:xfrm>
        <a:prstGeom prst="rect">
          <a:avLst/>
        </a:prstGeom>
      </xdr:spPr>
    </xdr:pic>
    <xdr:clientData/>
  </xdr:oneCellAnchor>
  <xdr:oneCellAnchor>
    <xdr:from>
      <xdr:col>0</xdr:col>
      <xdr:colOff>42334</xdr:colOff>
      <xdr:row>1</xdr:row>
      <xdr:rowOff>52917</xdr:rowOff>
    </xdr:from>
    <xdr:ext cx="1297310" cy="40216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214842"/>
          <a:ext cx="1297310" cy="402166"/>
        </a:xfrm>
        <a:prstGeom prst="rect">
          <a:avLst/>
        </a:prstGeom>
      </xdr:spPr>
    </xdr:pic>
    <xdr:clientData/>
  </xdr:oneCellAnchor>
  <xdr:oneCellAnchor>
    <xdr:from>
      <xdr:col>1</xdr:col>
      <xdr:colOff>793749</xdr:colOff>
      <xdr:row>1</xdr:row>
      <xdr:rowOff>84667</xdr:rowOff>
    </xdr:from>
    <xdr:ext cx="1253067" cy="324904"/>
    <xdr:pic>
      <xdr:nvPicPr>
        <xdr:cNvPr id="4" name="Picture 3" descr="Stante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024" y="246592"/>
          <a:ext cx="1253067" cy="324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157128</xdr:colOff>
      <xdr:row>1</xdr:row>
      <xdr:rowOff>54784</xdr:rowOff>
    </xdr:from>
    <xdr:ext cx="1004439" cy="35796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014628" y="216709"/>
          <a:ext cx="1004439" cy="357965"/>
        </a:xfrm>
        <a:prstGeom prst="rect">
          <a:avLst/>
        </a:prstGeom>
      </xdr:spPr>
    </xdr:pic>
    <xdr:clientData/>
  </xdr:oneCellAnchor>
  <xdr:twoCellAnchor editAs="oneCell">
    <xdr:from>
      <xdr:col>2</xdr:col>
      <xdr:colOff>1248833</xdr:colOff>
      <xdr:row>1</xdr:row>
      <xdr:rowOff>134055</xdr:rowOff>
    </xdr:from>
    <xdr:to>
      <xdr:col>3</xdr:col>
      <xdr:colOff>586659</xdr:colOff>
      <xdr:row>3</xdr:row>
      <xdr:rowOff>35277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47444" y="296333"/>
          <a:ext cx="1482715" cy="2257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35"/>
  <sheetViews>
    <sheetView tabSelected="1" view="pageBreakPreview" zoomScaleNormal="85" zoomScaleSheetLayoutView="100" zoomScalePageLayoutView="75" workbookViewId="0">
      <pane xSplit="1" ySplit="8" topLeftCell="B12" activePane="bottomRight" state="frozen"/>
      <selection activeCell="C5" sqref="C5:D5"/>
      <selection pane="topRight" activeCell="C5" sqref="C5:D5"/>
      <selection pane="bottomLeft" activeCell="C5" sqref="C5:D5"/>
      <selection pane="bottomRight" activeCell="E21" sqref="E21"/>
    </sheetView>
  </sheetViews>
  <sheetFormatPr defaultColWidth="9.140625" defaultRowHeight="12.75" x14ac:dyDescent="0.2"/>
  <cols>
    <col min="1" max="1" width="10.140625" style="1" customWidth="1"/>
    <col min="2" max="2" width="32.7109375" style="1" customWidth="1"/>
    <col min="3" max="3" width="30.7109375" style="1" customWidth="1"/>
    <col min="4" max="4" width="8.7109375" style="1" customWidth="1"/>
    <col min="5" max="5" width="24.5703125" style="1" customWidth="1"/>
    <col min="6" max="6" width="18.7109375" style="1" customWidth="1"/>
    <col min="7" max="7" width="35.7109375" style="1" customWidth="1"/>
    <col min="8" max="9" width="15.7109375" style="1" customWidth="1"/>
    <col min="10" max="10" width="46.140625" style="1" customWidth="1"/>
    <col min="11" max="12" width="8.7109375" style="1" customWidth="1"/>
    <col min="13" max="13" width="12.5703125" style="1" customWidth="1"/>
    <col min="14" max="16384" width="9.140625" style="1"/>
  </cols>
  <sheetData>
    <row r="2" spans="1:13" x14ac:dyDescent="0.2">
      <c r="A2" s="80" t="s">
        <v>0</v>
      </c>
      <c r="B2" s="80"/>
      <c r="C2" s="81"/>
      <c r="D2" s="81"/>
      <c r="E2" s="78" t="s">
        <v>1</v>
      </c>
      <c r="F2" s="78"/>
      <c r="G2" s="78"/>
      <c r="H2" s="78"/>
      <c r="I2" s="78"/>
      <c r="J2" s="79" t="s">
        <v>2</v>
      </c>
      <c r="K2" s="79"/>
      <c r="L2" s="79"/>
      <c r="M2" s="79"/>
    </row>
    <row r="3" spans="1:13" x14ac:dyDescent="0.2">
      <c r="A3" s="80"/>
      <c r="B3" s="80"/>
      <c r="C3" s="81"/>
      <c r="D3" s="81"/>
      <c r="E3" s="78" t="s">
        <v>3</v>
      </c>
      <c r="F3" s="78"/>
      <c r="G3" s="78"/>
      <c r="H3" s="78"/>
      <c r="I3" s="78"/>
      <c r="J3" s="79" t="s">
        <v>4</v>
      </c>
      <c r="K3" s="79"/>
      <c r="L3" s="79"/>
      <c r="M3" s="79"/>
    </row>
    <row r="4" spans="1:13" x14ac:dyDescent="0.2">
      <c r="A4" s="80"/>
      <c r="B4" s="80"/>
      <c r="C4" s="81"/>
      <c r="D4" s="81"/>
      <c r="E4" s="78" t="s">
        <v>103</v>
      </c>
      <c r="F4" s="78"/>
      <c r="G4" s="78"/>
      <c r="H4" s="78"/>
      <c r="I4" s="78"/>
      <c r="J4" s="79" t="s">
        <v>5</v>
      </c>
      <c r="K4" s="79"/>
      <c r="L4" s="79"/>
      <c r="M4" s="79"/>
    </row>
    <row r="5" spans="1:13" x14ac:dyDescent="0.2">
      <c r="A5" s="77" t="s">
        <v>6</v>
      </c>
      <c r="B5" s="77"/>
      <c r="C5" s="77" t="s">
        <v>7</v>
      </c>
      <c r="D5" s="77"/>
      <c r="E5" s="78" t="s">
        <v>102</v>
      </c>
      <c r="F5" s="78"/>
      <c r="G5" s="78"/>
      <c r="H5" s="78"/>
      <c r="I5" s="78"/>
      <c r="J5" s="79" t="s">
        <v>8</v>
      </c>
      <c r="K5" s="79"/>
      <c r="L5" s="79"/>
      <c r="M5" s="79"/>
    </row>
    <row r="7" spans="1:13" x14ac:dyDescent="0.2">
      <c r="A7" s="61" t="s">
        <v>9</v>
      </c>
      <c r="B7" s="61" t="s">
        <v>10</v>
      </c>
      <c r="C7" s="61" t="s">
        <v>11</v>
      </c>
      <c r="D7" s="61"/>
      <c r="E7" s="61"/>
      <c r="F7" s="61"/>
      <c r="G7" s="61" t="s">
        <v>12</v>
      </c>
      <c r="H7" s="61" t="s">
        <v>13</v>
      </c>
      <c r="I7" s="61" t="s">
        <v>14</v>
      </c>
      <c r="J7" s="61" t="s">
        <v>15</v>
      </c>
      <c r="K7" s="61" t="s">
        <v>16</v>
      </c>
      <c r="L7" s="61"/>
      <c r="M7" s="61"/>
    </row>
    <row r="8" spans="1:13" ht="54.75" customHeight="1" x14ac:dyDescent="0.2">
      <c r="A8" s="61"/>
      <c r="B8" s="61"/>
      <c r="C8" s="35" t="s">
        <v>17</v>
      </c>
      <c r="D8" s="35" t="s">
        <v>18</v>
      </c>
      <c r="E8" s="35" t="s">
        <v>19</v>
      </c>
      <c r="F8" s="35" t="s">
        <v>20</v>
      </c>
      <c r="G8" s="61"/>
      <c r="H8" s="61"/>
      <c r="I8" s="61"/>
      <c r="J8" s="61"/>
      <c r="K8" s="2" t="s">
        <v>21</v>
      </c>
      <c r="L8" s="2" t="s">
        <v>22</v>
      </c>
      <c r="M8" s="2" t="s">
        <v>23</v>
      </c>
    </row>
    <row r="9" spans="1:13" ht="19.5" customHeight="1" x14ac:dyDescent="0.2">
      <c r="A9" s="3">
        <v>900</v>
      </c>
      <c r="B9" s="3" t="s">
        <v>24</v>
      </c>
      <c r="C9" s="4"/>
      <c r="D9" s="4"/>
      <c r="E9" s="4"/>
      <c r="F9" s="4"/>
      <c r="G9" s="4"/>
      <c r="H9" s="4"/>
      <c r="I9" s="4"/>
      <c r="J9" s="4"/>
      <c r="K9" s="5"/>
      <c r="L9" s="5"/>
      <c r="M9" s="5"/>
    </row>
    <row r="10" spans="1:13" ht="89.25" x14ac:dyDescent="0.2">
      <c r="A10" s="6" t="str">
        <f>CONCATENATE($A$9,".",COUNTA(D$10:D$10))</f>
        <v>900.1</v>
      </c>
      <c r="B10" s="36" t="s">
        <v>25</v>
      </c>
      <c r="C10" s="36" t="s">
        <v>26</v>
      </c>
      <c r="D10" s="7" t="s">
        <v>27</v>
      </c>
      <c r="E10" s="8" t="s">
        <v>28</v>
      </c>
      <c r="F10" s="8" t="s">
        <v>28</v>
      </c>
      <c r="G10" s="40" t="s">
        <v>29</v>
      </c>
      <c r="H10" s="9" t="s">
        <v>30</v>
      </c>
      <c r="I10" s="8" t="s">
        <v>22</v>
      </c>
      <c r="J10" s="36" t="s">
        <v>31</v>
      </c>
      <c r="K10" s="10"/>
      <c r="L10" s="8"/>
      <c r="M10" s="11"/>
    </row>
    <row r="11" spans="1:13" ht="51" x14ac:dyDescent="0.2">
      <c r="A11" s="6" t="str">
        <f>CONCATENATE($A$9,".",COUNTA(D$10:D$11))</f>
        <v>900.2</v>
      </c>
      <c r="B11" s="36" t="s">
        <v>32</v>
      </c>
      <c r="C11" s="38" t="s">
        <v>33</v>
      </c>
      <c r="D11" s="7" t="s">
        <v>27</v>
      </c>
      <c r="E11" s="8" t="s">
        <v>109</v>
      </c>
      <c r="F11" s="8" t="s">
        <v>28</v>
      </c>
      <c r="G11" s="41" t="s">
        <v>34</v>
      </c>
      <c r="H11" s="9" t="s">
        <v>35</v>
      </c>
      <c r="I11" s="8" t="s">
        <v>22</v>
      </c>
      <c r="J11" s="36" t="s">
        <v>36</v>
      </c>
      <c r="K11" s="10"/>
      <c r="L11" s="8"/>
      <c r="M11" s="11"/>
    </row>
    <row r="12" spans="1:13" ht="63.75" x14ac:dyDescent="0.2">
      <c r="A12" s="6" t="str">
        <f>CONCATENATE($A$9,".",COUNTA(D$10:D$12))</f>
        <v>900.3</v>
      </c>
      <c r="B12" s="36" t="s">
        <v>73</v>
      </c>
      <c r="C12" s="42" t="s">
        <v>75</v>
      </c>
      <c r="D12" s="7" t="s">
        <v>46</v>
      </c>
      <c r="E12" s="8" t="s">
        <v>77</v>
      </c>
      <c r="F12" s="8" t="s">
        <v>28</v>
      </c>
      <c r="G12" s="41" t="s">
        <v>107</v>
      </c>
      <c r="H12" s="9" t="s">
        <v>76</v>
      </c>
      <c r="I12" s="8" t="s">
        <v>105</v>
      </c>
      <c r="J12" s="36"/>
      <c r="K12" s="10"/>
      <c r="L12" s="8"/>
      <c r="M12" s="11"/>
    </row>
    <row r="13" spans="1:13" ht="38.25" x14ac:dyDescent="0.2">
      <c r="A13" s="6" t="str">
        <f>CONCATENATE($A$9,".",COUNTA(D$10:D$13))</f>
        <v>900.4</v>
      </c>
      <c r="B13" s="36" t="s">
        <v>38</v>
      </c>
      <c r="C13" s="36" t="s">
        <v>39</v>
      </c>
      <c r="D13" s="7" t="s">
        <v>46</v>
      </c>
      <c r="E13" s="8" t="s">
        <v>40</v>
      </c>
      <c r="F13" s="8" t="s">
        <v>41</v>
      </c>
      <c r="G13" s="9" t="s">
        <v>98</v>
      </c>
      <c r="H13" s="9" t="s">
        <v>42</v>
      </c>
      <c r="I13" s="8" t="s">
        <v>22</v>
      </c>
      <c r="J13" s="36" t="s">
        <v>43</v>
      </c>
      <c r="K13" s="10"/>
      <c r="L13" s="8"/>
      <c r="M13" s="11"/>
    </row>
    <row r="14" spans="1:13" ht="34.5" customHeight="1" x14ac:dyDescent="0.2">
      <c r="A14" s="6" t="str">
        <f>CONCATENATE($A$9,".",COUNTA(D$10:D$14))</f>
        <v>900.5</v>
      </c>
      <c r="B14" s="12" t="s">
        <v>44</v>
      </c>
      <c r="C14" s="12" t="s">
        <v>45</v>
      </c>
      <c r="D14" s="37" t="s">
        <v>46</v>
      </c>
      <c r="E14" s="12" t="s">
        <v>47</v>
      </c>
      <c r="F14" s="12" t="s">
        <v>41</v>
      </c>
      <c r="G14" s="12" t="s">
        <v>48</v>
      </c>
      <c r="H14" s="9" t="s">
        <v>42</v>
      </c>
      <c r="I14" s="12" t="s">
        <v>22</v>
      </c>
      <c r="J14" s="12"/>
      <c r="K14" s="10"/>
      <c r="L14" s="12"/>
      <c r="M14" s="13"/>
    </row>
    <row r="15" spans="1:13" ht="19.5" customHeight="1" x14ac:dyDescent="0.2">
      <c r="A15" s="4"/>
      <c r="B15" s="62" t="s">
        <v>49</v>
      </c>
      <c r="C15" s="63"/>
      <c r="D15" s="4"/>
      <c r="E15" s="4"/>
      <c r="F15" s="4"/>
      <c r="G15" s="4"/>
      <c r="H15" s="4"/>
      <c r="I15" s="4"/>
      <c r="J15" s="4"/>
      <c r="K15" s="5"/>
      <c r="L15" s="5"/>
      <c r="M15" s="5"/>
    </row>
    <row r="16" spans="1:13" ht="38.25" x14ac:dyDescent="0.2">
      <c r="A16" s="15" t="str">
        <f>CONCATENATE($A$9,".",COUNTA(D$10:D$16))</f>
        <v>900.6</v>
      </c>
      <c r="B16" s="74" t="s">
        <v>88</v>
      </c>
      <c r="C16" s="36" t="s">
        <v>90</v>
      </c>
      <c r="D16" s="7" t="s">
        <v>46</v>
      </c>
      <c r="E16" s="8" t="s">
        <v>74</v>
      </c>
      <c r="F16" s="8" t="s">
        <v>41</v>
      </c>
      <c r="G16" s="9" t="s">
        <v>84</v>
      </c>
      <c r="H16" s="9" t="s">
        <v>108</v>
      </c>
      <c r="I16" s="8" t="s">
        <v>105</v>
      </c>
      <c r="J16" s="8"/>
      <c r="K16" s="16"/>
      <c r="L16" s="8"/>
      <c r="M16" s="50"/>
    </row>
    <row r="17" spans="1:14" ht="66" x14ac:dyDescent="0.2">
      <c r="A17" s="15" t="str">
        <f>CONCATENATE($A$9,".",COUNTA(D$10:D$17))</f>
        <v>900.7</v>
      </c>
      <c r="B17" s="75"/>
      <c r="C17" s="36" t="s">
        <v>87</v>
      </c>
      <c r="D17" s="7" t="s">
        <v>46</v>
      </c>
      <c r="E17" s="8" t="s">
        <v>74</v>
      </c>
      <c r="F17" s="8" t="s">
        <v>41</v>
      </c>
      <c r="G17" s="41" t="s">
        <v>106</v>
      </c>
      <c r="H17" s="9" t="s">
        <v>108</v>
      </c>
      <c r="I17" s="8" t="s">
        <v>105</v>
      </c>
      <c r="J17" s="8"/>
      <c r="K17" s="16"/>
      <c r="L17" s="8"/>
      <c r="M17" s="50"/>
    </row>
    <row r="18" spans="1:14" ht="25.5" x14ac:dyDescent="0.2">
      <c r="A18" s="15" t="str">
        <f>CONCATENATE($A$9,".",COUNTA(D$10:D$18))</f>
        <v>900.8</v>
      </c>
      <c r="B18" s="75"/>
      <c r="C18" s="36" t="s">
        <v>91</v>
      </c>
      <c r="D18" s="7" t="s">
        <v>46</v>
      </c>
      <c r="E18" s="8" t="s">
        <v>74</v>
      </c>
      <c r="F18" s="8" t="s">
        <v>41</v>
      </c>
      <c r="G18" s="9" t="s">
        <v>99</v>
      </c>
      <c r="H18" s="9" t="s">
        <v>108</v>
      </c>
      <c r="I18" s="8" t="s">
        <v>105</v>
      </c>
      <c r="J18" s="8"/>
      <c r="K18" s="16"/>
      <c r="L18" s="8"/>
      <c r="M18" s="43"/>
    </row>
    <row r="19" spans="1:14" ht="76.5" x14ac:dyDescent="0.2">
      <c r="A19" s="15" t="str">
        <f>CONCATENATE($A$9,".",COUNTA(D$10:D$19))</f>
        <v>900.9</v>
      </c>
      <c r="B19" s="75"/>
      <c r="C19" s="36" t="s">
        <v>93</v>
      </c>
      <c r="D19" s="7" t="s">
        <v>46</v>
      </c>
      <c r="E19" s="8" t="s">
        <v>74</v>
      </c>
      <c r="F19" s="8" t="s">
        <v>41</v>
      </c>
      <c r="G19" s="36" t="s">
        <v>92</v>
      </c>
      <c r="H19" s="9" t="s">
        <v>108</v>
      </c>
      <c r="I19" s="8" t="s">
        <v>105</v>
      </c>
      <c r="J19" s="8"/>
      <c r="K19" s="16"/>
      <c r="L19" s="8"/>
      <c r="M19" s="43"/>
    </row>
    <row r="20" spans="1:14" ht="38.25" x14ac:dyDescent="0.2">
      <c r="A20" s="15" t="str">
        <f>CONCATENATE($A$9,".",COUNTA(D$10:D$20))</f>
        <v>900.10</v>
      </c>
      <c r="B20" s="76"/>
      <c r="C20" s="36" t="s">
        <v>89</v>
      </c>
      <c r="D20" s="7" t="s">
        <v>46</v>
      </c>
      <c r="E20" s="8" t="s">
        <v>74</v>
      </c>
      <c r="F20" s="39" t="s">
        <v>41</v>
      </c>
      <c r="G20" s="39" t="s">
        <v>85</v>
      </c>
      <c r="H20" s="9" t="s">
        <v>108</v>
      </c>
      <c r="I20" s="8" t="s">
        <v>105</v>
      </c>
      <c r="J20" s="9"/>
      <c r="K20" s="16"/>
      <c r="L20" s="8"/>
      <c r="M20" s="50"/>
    </row>
    <row r="21" spans="1:14" ht="25.5" x14ac:dyDescent="0.2">
      <c r="A21" s="15" t="str">
        <f>CONCATENATE($A$9,".",COUNTA(D$10:D$21))</f>
        <v>900.11</v>
      </c>
      <c r="B21" s="74" t="s">
        <v>94</v>
      </c>
      <c r="C21" s="36" t="s">
        <v>91</v>
      </c>
      <c r="D21" s="7" t="s">
        <v>46</v>
      </c>
      <c r="E21" s="8" t="s">
        <v>97</v>
      </c>
      <c r="F21" s="39" t="s">
        <v>41</v>
      </c>
      <c r="G21" s="9" t="s">
        <v>100</v>
      </c>
      <c r="H21" s="9" t="s">
        <v>108</v>
      </c>
      <c r="I21" s="8" t="s">
        <v>105</v>
      </c>
      <c r="J21" s="9"/>
      <c r="K21" s="16"/>
      <c r="L21" s="8"/>
      <c r="M21" s="50"/>
    </row>
    <row r="22" spans="1:14" ht="27.75" x14ac:dyDescent="0.2">
      <c r="A22" s="15" t="str">
        <f>CONCATENATE($A$9,".",COUNTA(D$10:D$22))</f>
        <v>900.12</v>
      </c>
      <c r="B22" s="76"/>
      <c r="C22" s="36" t="s">
        <v>95</v>
      </c>
      <c r="D22" s="7" t="s">
        <v>46</v>
      </c>
      <c r="E22" s="8" t="s">
        <v>97</v>
      </c>
      <c r="F22" s="39" t="s">
        <v>41</v>
      </c>
      <c r="G22" s="9" t="s">
        <v>104</v>
      </c>
      <c r="H22" s="9" t="s">
        <v>108</v>
      </c>
      <c r="I22" s="8" t="s">
        <v>105</v>
      </c>
      <c r="J22" s="9"/>
      <c r="K22" s="16"/>
      <c r="L22" s="8"/>
      <c r="M22" s="50"/>
    </row>
    <row r="23" spans="1:14" ht="51" x14ac:dyDescent="0.2">
      <c r="A23" s="15" t="str">
        <f>CONCATENATE($A$9,".",COUNTA(D$10:D$23))</f>
        <v>900.13</v>
      </c>
      <c r="B23" s="8" t="s">
        <v>83</v>
      </c>
      <c r="C23" s="36" t="s">
        <v>96</v>
      </c>
      <c r="D23" s="7" t="s">
        <v>27</v>
      </c>
      <c r="E23" s="8" t="s">
        <v>74</v>
      </c>
      <c r="F23" s="8" t="s">
        <v>71</v>
      </c>
      <c r="G23" s="39" t="s">
        <v>86</v>
      </c>
      <c r="H23" s="9" t="s">
        <v>80</v>
      </c>
      <c r="I23" s="8" t="s">
        <v>105</v>
      </c>
      <c r="J23" s="8"/>
      <c r="K23" s="16"/>
      <c r="L23" s="8"/>
      <c r="M23" s="50"/>
    </row>
    <row r="24" spans="1:14" ht="25.5" x14ac:dyDescent="0.2">
      <c r="A24" s="15" t="str">
        <f>CONCATENATE($A$9,".",COUNTA(D$10:D$24))</f>
        <v>900.14</v>
      </c>
      <c r="B24" s="39" t="s">
        <v>78</v>
      </c>
      <c r="C24" s="39" t="s">
        <v>79</v>
      </c>
      <c r="D24" s="49" t="s">
        <v>27</v>
      </c>
      <c r="E24" s="47" t="s">
        <v>81</v>
      </c>
      <c r="F24" s="8" t="s">
        <v>71</v>
      </c>
      <c r="G24" s="39" t="s">
        <v>82</v>
      </c>
      <c r="H24" s="9" t="s">
        <v>80</v>
      </c>
      <c r="I24" s="8" t="s">
        <v>105</v>
      </c>
      <c r="J24" s="39"/>
      <c r="K24" s="16"/>
      <c r="L24" s="39"/>
      <c r="M24" s="51"/>
    </row>
    <row r="25" spans="1:14" ht="19.5" customHeight="1" x14ac:dyDescent="0.2">
      <c r="A25" s="48"/>
      <c r="B25" s="64" t="s">
        <v>61</v>
      </c>
      <c r="C25" s="65"/>
      <c r="D25" s="48"/>
      <c r="E25" s="48"/>
      <c r="F25" s="48"/>
      <c r="G25" s="48"/>
      <c r="H25" s="48"/>
      <c r="I25" s="48"/>
      <c r="J25" s="48"/>
      <c r="K25" s="5"/>
      <c r="L25" s="5"/>
      <c r="M25" s="5"/>
    </row>
    <row r="26" spans="1:14" ht="63.75" customHeight="1" x14ac:dyDescent="0.2">
      <c r="A26" s="6" t="str">
        <f>CONCATENATE($A$9,".",COUNTA(D$10:D$26))</f>
        <v>900.15</v>
      </c>
      <c r="B26" s="54" t="s">
        <v>62</v>
      </c>
      <c r="C26" s="45" t="s">
        <v>63</v>
      </c>
      <c r="D26" s="44" t="s">
        <v>27</v>
      </c>
      <c r="E26" s="45" t="s">
        <v>64</v>
      </c>
      <c r="F26" s="45" t="s">
        <v>65</v>
      </c>
      <c r="G26" s="45" t="s">
        <v>66</v>
      </c>
      <c r="H26" s="46" t="s">
        <v>65</v>
      </c>
      <c r="I26" s="47" t="s">
        <v>22</v>
      </c>
      <c r="J26" s="14"/>
      <c r="K26" s="10"/>
      <c r="L26" s="12"/>
      <c r="M26" s="13"/>
    </row>
    <row r="27" spans="1:14" ht="76.5" x14ac:dyDescent="0.2">
      <c r="A27" s="53" t="str">
        <f>CONCATENATE($A$9,".",COUNTA(D$10:D$27))</f>
        <v>900.16</v>
      </c>
      <c r="B27" s="41" t="s">
        <v>67</v>
      </c>
      <c r="C27" s="39" t="s">
        <v>68</v>
      </c>
      <c r="D27" s="49" t="s">
        <v>27</v>
      </c>
      <c r="E27" s="39" t="s">
        <v>69</v>
      </c>
      <c r="F27" s="39" t="s">
        <v>72</v>
      </c>
      <c r="G27" s="39" t="s">
        <v>101</v>
      </c>
      <c r="H27" s="39" t="s">
        <v>70</v>
      </c>
      <c r="I27" s="39" t="s">
        <v>22</v>
      </c>
      <c r="J27" s="39"/>
      <c r="K27" s="52"/>
      <c r="L27" s="32"/>
      <c r="M27" s="33"/>
    </row>
    <row r="28" spans="1:14" ht="13.5" thickBot="1" x14ac:dyDescent="0.25">
      <c r="K28" s="17"/>
      <c r="L28" s="17"/>
      <c r="M28" s="18"/>
      <c r="N28" s="19"/>
    </row>
    <row r="29" spans="1:14" ht="12.75" customHeight="1" x14ac:dyDescent="0.2">
      <c r="A29" s="20" t="s">
        <v>50</v>
      </c>
      <c r="B29" s="21"/>
      <c r="C29" s="21"/>
      <c r="D29" s="21"/>
      <c r="E29" s="21"/>
      <c r="F29" s="21"/>
      <c r="G29" s="21"/>
      <c r="H29" s="66" t="s">
        <v>27</v>
      </c>
      <c r="I29" s="68" t="s">
        <v>51</v>
      </c>
      <c r="J29" s="70" t="s">
        <v>52</v>
      </c>
      <c r="K29" s="22"/>
      <c r="L29" s="22"/>
      <c r="M29" s="23"/>
      <c r="N29" s="19"/>
    </row>
    <row r="30" spans="1:14" x14ac:dyDescent="0.2">
      <c r="A30" s="19"/>
      <c r="H30" s="67"/>
      <c r="I30" s="69"/>
      <c r="J30" s="71"/>
      <c r="K30" s="24"/>
      <c r="L30" s="24"/>
      <c r="M30" s="25"/>
      <c r="N30" s="19"/>
    </row>
    <row r="31" spans="1:14" ht="15" customHeight="1" x14ac:dyDescent="0.2">
      <c r="A31" s="19" t="s">
        <v>53</v>
      </c>
      <c r="D31" s="1" t="s">
        <v>54</v>
      </c>
      <c r="G31" s="1" t="s">
        <v>55</v>
      </c>
      <c r="H31" s="57" t="s">
        <v>37</v>
      </c>
      <c r="I31" s="59" t="s">
        <v>56</v>
      </c>
      <c r="J31" s="72" t="s">
        <v>57</v>
      </c>
      <c r="K31" s="26"/>
      <c r="L31" s="26"/>
      <c r="M31" s="27"/>
      <c r="N31" s="19"/>
    </row>
    <row r="32" spans="1:14" ht="15" customHeight="1" thickBot="1" x14ac:dyDescent="0.25">
      <c r="A32" s="19"/>
      <c r="H32" s="67"/>
      <c r="I32" s="69"/>
      <c r="J32" s="71"/>
      <c r="K32" s="28"/>
      <c r="L32" s="28"/>
      <c r="M32" s="29"/>
      <c r="N32" s="19"/>
    </row>
    <row r="33" spans="1:11" ht="25.5" customHeight="1" x14ac:dyDescent="0.2">
      <c r="A33" s="55" t="s">
        <v>58</v>
      </c>
      <c r="B33" s="56"/>
      <c r="C33" s="56"/>
      <c r="D33" s="34" t="s">
        <v>54</v>
      </c>
      <c r="E33" s="34"/>
      <c r="F33" s="34"/>
      <c r="G33" s="1" t="s">
        <v>55</v>
      </c>
      <c r="H33" s="57" t="s">
        <v>46</v>
      </c>
      <c r="I33" s="59" t="s">
        <v>59</v>
      </c>
      <c r="J33" s="72" t="s">
        <v>60</v>
      </c>
      <c r="K33" s="34"/>
    </row>
    <row r="34" spans="1:11" ht="15.75" customHeight="1" thickBot="1" x14ac:dyDescent="0.25">
      <c r="A34" s="30"/>
      <c r="B34" s="31"/>
      <c r="C34" s="31"/>
      <c r="D34" s="31"/>
      <c r="E34" s="31"/>
      <c r="F34" s="31"/>
      <c r="G34" s="31"/>
      <c r="H34" s="58"/>
      <c r="I34" s="60"/>
      <c r="J34" s="73"/>
    </row>
    <row r="35" spans="1:11" x14ac:dyDescent="0.2">
      <c r="C35" s="34"/>
      <c r="D35" s="34"/>
      <c r="E35" s="34"/>
      <c r="F35" s="34"/>
      <c r="G35" s="34"/>
      <c r="H35" s="34"/>
      <c r="I35" s="34"/>
      <c r="J35" s="34"/>
    </row>
  </sheetData>
  <mergeCells count="34">
    <mergeCell ref="A2:B4"/>
    <mergeCell ref="C2:D4"/>
    <mergeCell ref="E2:I2"/>
    <mergeCell ref="J2:M2"/>
    <mergeCell ref="E3:I3"/>
    <mergeCell ref="J3:M3"/>
    <mergeCell ref="E4:I4"/>
    <mergeCell ref="J4:M4"/>
    <mergeCell ref="A5:B5"/>
    <mergeCell ref="C5:D5"/>
    <mergeCell ref="E5:I5"/>
    <mergeCell ref="J5:M5"/>
    <mergeCell ref="A7:A8"/>
    <mergeCell ref="B7:B8"/>
    <mergeCell ref="C7:F7"/>
    <mergeCell ref="G7:G8"/>
    <mergeCell ref="H7:H8"/>
    <mergeCell ref="I7:I8"/>
    <mergeCell ref="A33:C33"/>
    <mergeCell ref="H33:H34"/>
    <mergeCell ref="I33:I34"/>
    <mergeCell ref="J7:J8"/>
    <mergeCell ref="K7:M7"/>
    <mergeCell ref="B15:C15"/>
    <mergeCell ref="B25:C25"/>
    <mergeCell ref="H29:H30"/>
    <mergeCell ref="I29:I30"/>
    <mergeCell ref="H31:H32"/>
    <mergeCell ref="I31:I32"/>
    <mergeCell ref="J29:J30"/>
    <mergeCell ref="J31:J32"/>
    <mergeCell ref="J33:J34"/>
    <mergeCell ref="B16:B20"/>
    <mergeCell ref="B21:B22"/>
  </mergeCells>
  <printOptions horizontalCentered="1"/>
  <pageMargins left="0.23622047244094491" right="0.23622047244094491" top="0.55118110236220474" bottom="0.55118110236220474" header="0.31496062992125984" footer="0.31496062992125984"/>
  <pageSetup paperSize="9" scale="53" fitToHeight="0" orientation="landscape" r:id="rId1"/>
  <headerFooter>
    <oddFooter>&amp;R&amp;D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90231f-cefe-469a-a858-ab3a5c6912cd">
      <Terms xmlns="http://schemas.microsoft.com/office/infopath/2007/PartnerControls"/>
    </lcf76f155ced4ddcb4097134ff3c332f>
    <TaxCatchAll xmlns="db50d7e9-ed42-42fb-ade4-11fb6fb5c79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FCE28F1E99B48A9EE3B8D75F80564" ma:contentTypeVersion="17" ma:contentTypeDescription="Create a new document." ma:contentTypeScope="" ma:versionID="a2d367e22be395cc7e6e31e53a8f0c0f">
  <xsd:schema xmlns:xsd="http://www.w3.org/2001/XMLSchema" xmlns:xs="http://www.w3.org/2001/XMLSchema" xmlns:p="http://schemas.microsoft.com/office/2006/metadata/properties" xmlns:ns2="3190231f-cefe-469a-a858-ab3a5c6912cd" xmlns:ns3="37747b02-c7c7-423d-b345-1b01fab50e0a" xmlns:ns4="db50d7e9-ed42-42fb-ade4-11fb6fb5c797" targetNamespace="http://schemas.microsoft.com/office/2006/metadata/properties" ma:root="true" ma:fieldsID="a3ef8a2e376ef906ed1eca2b05cbcd36" ns2:_="" ns3:_="" ns4:_="">
    <xsd:import namespace="3190231f-cefe-469a-a858-ab3a5c6912cd"/>
    <xsd:import namespace="37747b02-c7c7-423d-b345-1b01fab50e0a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0231f-cefe-469a-a858-ab3a5c6912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747b02-c7c7-423d-b345-1b01fab50e0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20e77c1-9281-4cd9-9c26-d2d3402c5a3a}" ma:internalName="TaxCatchAll" ma:showField="CatchAllData" ma:web="37747b02-c7c7-423d-b345-1b01fab50e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63BD39-21CF-470C-B885-121008B5651D}">
  <ds:schemaRefs>
    <ds:schemaRef ds:uri="http://purl.org/dc/elements/1.1/"/>
    <ds:schemaRef ds:uri="http://schemas.microsoft.com/office/2006/metadata/properties"/>
    <ds:schemaRef ds:uri="http://purl.org/dc/terms/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37747b02-c7c7-423d-b345-1b01fab50e0a"/>
    <ds:schemaRef ds:uri="3190231f-cefe-469a-a858-ab3a5c6912c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98E293-78E4-4D4D-B04D-0A9E6F15EE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7817AA-8A8C-46E9-95F2-A20D04A0C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90231f-cefe-469a-a858-ab3a5c6912cd"/>
    <ds:schemaRef ds:uri="37747b02-c7c7-423d-b345-1b01fab50e0a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800 SL ITP</vt:lpstr>
      <vt:lpstr>'800 SL ITP'!Print_Area</vt:lpstr>
      <vt:lpstr>'800 SL ITP'!Print_Titles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Fraser</dc:creator>
  <cp:lastModifiedBy>William Tat</cp:lastModifiedBy>
  <dcterms:created xsi:type="dcterms:W3CDTF">2022-05-08T21:15:59Z</dcterms:created>
  <dcterms:modified xsi:type="dcterms:W3CDTF">2023-06-29T01:12:04Z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0x010100AD1FCE28F1E99B48A9EE3B8D75F80564</vt:lpwstr>
  </property>
  <property fmtid="{D5CDD505-2E9C-101B-9397-08002B2CF9AE}" pid="3" name="MediaServiceImageTags">
    <vt:lpwstr/>
  </property>
</Properties>
</file>