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6 Pavements/Pavement Type 2/"/>
    </mc:Choice>
  </mc:AlternateContent>
  <xr:revisionPtr revIDLastSave="186" documentId="8_{86FBEC56-A714-43DE-8C73-30623BABE39F}" xr6:coauthVersionLast="47" xr6:coauthVersionMax="47" xr10:uidLastSave="{3D8C61F5-E54B-41C5-B060-1E37F9785BE7}"/>
  <bookViews>
    <workbookView xWindow="-28920" yWindow="-120" windowWidth="29040" windowHeight="15840" tabRatio="816" activeTab="1" xr2:uid="{00000000-000D-0000-FFFF-FFFF00000000}"/>
  </bookViews>
  <sheets>
    <sheet name="ITP Cover Page" sheetId="1" r:id="rId1"/>
    <sheet name="ITP Master Body" sheetId="2" r:id="rId2"/>
    <sheet name="ITP Register" sheetId="16" r:id="rId3"/>
  </sheets>
  <definedNames>
    <definedName name="_xlnm._FilterDatabase" localSheetId="2" hidden="1">'ITP Register'!$A$7:$L$12</definedName>
    <definedName name="_xlnm.Print_Area" localSheetId="0">'ITP Cover Page'!$A$1:$V$38</definedName>
    <definedName name="_xlnm.Print_Area" localSheetId="1">'ITP Master Body'!$A$1:$L$96</definedName>
    <definedName name="_xlnm.Print_Area" localSheetId="2">'ITP Register'!$A$1:$L$16</definedName>
    <definedName name="_xlnm.Print_Titles" localSheetId="1">'ITP Master Body'!$1:$7</definedName>
    <definedName name="_xlnm.Print_Titles" localSheetId="2">'ITP Register'!$1:$7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6" l="1"/>
  <c r="V2" i="1"/>
  <c r="V3" i="1"/>
  <c r="L3" i="2" s="1"/>
  <c r="L1" i="2"/>
  <c r="L2" i="2" l="1"/>
  <c r="L2" i="16"/>
</calcChain>
</file>

<file path=xl/sharedStrings.xml><?xml version="1.0" encoding="utf-8"?>
<sst xmlns="http://schemas.openxmlformats.org/spreadsheetml/2006/main" count="623" uniqueCount="371">
  <si>
    <t>Pavements Type 2 Inspection and Test Plan</t>
  </si>
  <si>
    <t>SECTION 1 – GENERAL DETAILS</t>
  </si>
  <si>
    <t>Project Name:</t>
  </si>
  <si>
    <t>Tauriko Enabling Project</t>
  </si>
  <si>
    <t>ITP Number:</t>
  </si>
  <si>
    <t>006</t>
  </si>
  <si>
    <t>Project Number:</t>
  </si>
  <si>
    <t>DN1210</t>
  </si>
  <si>
    <t>ITP Status:</t>
  </si>
  <si>
    <t>Draft For Approval</t>
  </si>
  <si>
    <t>ITP Description:</t>
  </si>
  <si>
    <t>Revision:</t>
  </si>
  <si>
    <t>0</t>
  </si>
  <si>
    <t>Contract Number:</t>
  </si>
  <si>
    <t>Drawing Sets:</t>
  </si>
  <si>
    <t>232735.02-WSP-DR-PVS</t>
  </si>
  <si>
    <t>Customer:</t>
  </si>
  <si>
    <t>Waka Kotahi</t>
  </si>
  <si>
    <t>Specification: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</si>
  <si>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</si>
  <si>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</si>
  <si>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</si>
  <si>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</si>
  <si>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</si>
  <si>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</si>
  <si>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</si>
  <si>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</si>
  <si>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</si>
  <si>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</si>
  <si>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</si>
  <si>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</si>
  <si>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</si>
  <si>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</si>
  <si>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</si>
  <si>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</si>
  <si>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</si>
  <si>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</si>
  <si>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</si>
  <si>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</si>
  <si>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</si>
  <si>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</si>
  <si>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</si>
  <si>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</si>
  <si>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</si>
  <si>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</si>
  <si>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</si>
  <si>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</si>
  <si>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</si>
  <si>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</si>
  <si>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</si>
  <si>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</si>
  <si>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</si>
  <si>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</si>
  <si>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</si>
  <si>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</si>
  <si>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</si>
  <si>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</si>
  <si>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</si>
  <si>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</si>
  <si>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</si>
  <si>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</si>
  <si>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</si>
  <si>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</si>
  <si>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</si>
  <si>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</si>
  <si>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</si>
  <si>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</si>
  <si>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</si>
  <si>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</si>
  <si>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</si>
  <si>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</si>
  <si>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</si>
  <si>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</si>
  <si>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</si>
  <si>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</si>
  <si>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</si>
  <si>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</si>
  <si>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</si>
  <si>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</si>
  <si>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</si>
  <si>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</si>
  <si>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</si>
  <si>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</si>
  <si>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</si>
  <si>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</si>
  <si>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</si>
  <si>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</si>
  <si>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Master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</si>
  <si>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</si>
  <si>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</si>
  <si>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</si>
  <si>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</si>
  <si>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</si>
  <si>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</si>
  <si>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</si>
  <si>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</si>
  <si>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25/07/2024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</si>
  <si>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</si>
  <si>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</si>
  <si>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</si>
  <si>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</si>
  <si>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</si>
  <si>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</si>
  <si>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</si>
  <si>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</si>
  <si>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</si>
  <si>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</si>
  <si>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</si>
  <si>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</si>
  <si>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</si>
  <si>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</si>
  <si>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</si>
  <si>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</si>
  <si>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</t>
  </si>
  <si>
    <t xml:space="preserve">Geogrid and Geotextile </t>
  </si>
  <si>
    <t>1.1.1</t>
  </si>
  <si>
    <t>Geogrid</t>
  </si>
  <si>
    <t>The Contractor shall submit the full details of the geogrid they propose to use to the Engineer for approval prior to installation.</t>
  </si>
  <si>
    <t>Engineers Approval</t>
  </si>
  <si>
    <t>PS 20.5.2
PS 16.5.13</t>
  </si>
  <si>
    <t>Data Sheets</t>
  </si>
  <si>
    <t>Results to Engineer for Approval</t>
  </si>
  <si>
    <t>Approved for use by Engineer NTC0080</t>
  </si>
  <si>
    <t>1.1.2</t>
  </si>
  <si>
    <t>Geotextile Fabric</t>
  </si>
  <si>
    <t>The Contractor shall submit the full details of the geotextile fabric they propose to use to the Engineer for approval prior to installation.</t>
  </si>
  <si>
    <t>PS 20.5.2
PS 16.5.14</t>
  </si>
  <si>
    <t>Drainage Aggregate  - Used in Subsoil Trench Drains &amp; Drainage Blankets</t>
  </si>
  <si>
    <t>1.2.1</t>
  </si>
  <si>
    <t>Crushing Resistance</t>
  </si>
  <si>
    <t>NZS4407:2015, Test 3.10 - The Crushing Resistance of Coarse Aggregate Under a Specified Load</t>
  </si>
  <si>
    <t>&gt;100KN</t>
  </si>
  <si>
    <t>Appendix XVIII</t>
  </si>
  <si>
    <t>IANZ Accredited Report</t>
  </si>
  <si>
    <t>2 Tests Per Material, Per Source  
Results to Engineer 2 wks before importing</t>
  </si>
  <si>
    <t>1.2.2</t>
  </si>
  <si>
    <t>Particle Size Distribution</t>
  </si>
  <si>
    <t>NZS4407:2015, Test 3.8.1 - Particle Size Distribution</t>
  </si>
  <si>
    <t>Max Particle Size 53mm
Max 10% passing 13.2mm sieve</t>
  </si>
  <si>
    <t>1 Test per 100m3
Results to Engineer 2wks before importing</t>
  </si>
  <si>
    <t>1.2.3</t>
  </si>
  <si>
    <t>Weathering Resistance</t>
  </si>
  <si>
    <t>NZS4407:2015, Test 3.11 - The Weathering Quality Index of Coarse Aggregate</t>
  </si>
  <si>
    <t>CA or better</t>
  </si>
  <si>
    <t xml:space="preserve">Appendix XVIII 
PS 16.5.5
Appendix V </t>
  </si>
  <si>
    <t>SUBGRADE IMPROVEMENT LAYER - AP65 SOURCE MATERIAL TESTING - ALL TESTS TO BE NO OLDER THAN 3 MONTHS</t>
  </si>
  <si>
    <t>1.3.1</t>
  </si>
  <si>
    <t>NZS4407:2015         Test 3.10</t>
  </si>
  <si>
    <t>1 Test Per Material, Per Source  
Results to Engineer 2 wks before importing</t>
  </si>
  <si>
    <t>1.3.2</t>
  </si>
  <si>
    <t>Soaked CBR</t>
  </si>
  <si>
    <t>NZS4407:2015, Test 3.15 The California Bearing Ratio (CBR)</t>
  </si>
  <si>
    <t>&gt;25%</t>
  </si>
  <si>
    <t>NZS4407:2015         Test 3.15</t>
  </si>
  <si>
    <t>1.3.3</t>
  </si>
  <si>
    <t>NZS4407:2015       Test 3.11</t>
  </si>
  <si>
    <t>SUBGRADE AP65 PRODUCTION MATERIAL TESTING - ALL TESTS TO BE NO OLDER THAN 3 MONTHS</t>
  </si>
  <si>
    <t>1.4.1</t>
  </si>
  <si>
    <t>Fitting within standard AP65 grading curve</t>
  </si>
  <si>
    <t>NZS4407:2015        Test 3.8.1</t>
  </si>
  <si>
    <t>Stockpile Size (m3):
0-400 - 2 tests
400-1,500 - 3 tests
1,500-4,000 - 4 tests
&gt;4,000 - 1 test for each additional 1,000m3
 Results to Engineer 2 wks before importing</t>
  </si>
  <si>
    <t>1.4.2</t>
  </si>
  <si>
    <t xml:space="preserve">Maximum Dry Density and Optimum Water Content </t>
  </si>
  <si>
    <t xml:space="preserve">NZS4402:1986, Test 4.1.2 - Heavy Compaction Test </t>
  </si>
  <si>
    <t>Report Value Only</t>
  </si>
  <si>
    <t>NZS4402:1986            Test 4.1.2</t>
  </si>
  <si>
    <t>1.4.3</t>
  </si>
  <si>
    <t>Plasticity Index</t>
  </si>
  <si>
    <t>NZS4407:2015, Test 3.2 Cone Penetration
NZS4407:2015, Test 3.3 Plastic Limit
NZS4407:2015, Test 3.4 Plasticity Index</t>
  </si>
  <si>
    <t>NP</t>
  </si>
  <si>
    <t>NZS4407:2015         Test 3.2 NZS4407:2015        Test 3.3 NZS4407:2015           Test 3.4</t>
  </si>
  <si>
    <t>1.4.4</t>
  </si>
  <si>
    <t>Sand Equivalent</t>
  </si>
  <si>
    <t>NZS4407:2015, Test 3.6 Sand Equivalent</t>
  </si>
  <si>
    <t>&gt;25</t>
  </si>
  <si>
    <t>NZS4407:2015         Test 3.6</t>
  </si>
  <si>
    <t>1.4.5</t>
  </si>
  <si>
    <t>Clay Index</t>
  </si>
  <si>
    <t>NZS4407:2015, Test 3.5 - Clay Index Test Report</t>
  </si>
  <si>
    <t>NZS4407:2015            Test 3.5</t>
  </si>
  <si>
    <t>CEMENT MODIFIED TCC-AP65-1  - SOURCE PROPERTY TESTING - ALL TESTS TO BE NO OLDER THAN 3 MONTHS</t>
  </si>
  <si>
    <t>1.5.1</t>
  </si>
  <si>
    <t>&lt; 10% fines passing 2.36mm 
under a load of 130kN</t>
  </si>
  <si>
    <t>PS 20.7.1
TCC-IDC IT-4.7.1</t>
  </si>
  <si>
    <t>1 Test Per Material, Per Source every 10,000m3 
Results to Engineer 2 wks before importing</t>
  </si>
  <si>
    <t>1.5.2</t>
  </si>
  <si>
    <t>≥ 60%</t>
  </si>
  <si>
    <t>1.5.3</t>
  </si>
  <si>
    <t>CEMENT MODIFIED TCC-AP65-1  - PRODUCTION PROPERTY TESTING - ALL TESTS TO BE NO OLDER THAN 3 MONTHS</t>
  </si>
  <si>
    <t>1.6.1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</si>
  <si>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55-85% passing
19.0mm  33-65% passing
9.5mm   20-50% passing
4.75mm 10-36% passing
2.36mm    5-27% passing
1.18mm   2-20% passing
0.425mm 1-13% passing
0.075mm 6% max passing
</t>
    </r>
  </si>
  <si>
    <t>PS 20.7.1
TCC-IDC IT-4.7.2</t>
  </si>
  <si>
    <t>Number of Tests Required Stockpile Size (m3):
0-400 - 2 tests
400-1,500 - 3 tests
1,500-4,000 - 4 tests
&gt;4,000 - 1 test for each additional 1,000m3
 Results to Engineer 2 wks before importing</t>
  </si>
  <si>
    <t>1.6.2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</si>
  <si>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</si>
  <si>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</si>
  <si>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</si>
  <si>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>1.6.3</t>
  </si>
  <si>
    <t>≥ 30</t>
  </si>
  <si>
    <t>1.6.4</t>
  </si>
  <si>
    <t>Cone Penetrometer Limit</t>
  </si>
  <si>
    <t>NZS4407:2015, Test 3.2 Cone Penetration</t>
  </si>
  <si>
    <t>Cone Penetrometer ≤ 25</t>
  </si>
  <si>
    <t>1.6.5</t>
  </si>
  <si>
    <t>NZS4407:2015, Test 3.4 Plasticity Index</t>
  </si>
  <si>
    <t>Plasticity Index ≤ 8</t>
  </si>
  <si>
    <t>1.6.6</t>
  </si>
  <si>
    <t>Accelerated Weathering</t>
  </si>
  <si>
    <t>NZTA T/20 Ethylene Glycol Accelerated Weathering Test</t>
  </si>
  <si>
    <t>≤ 30% increase in fines</t>
  </si>
  <si>
    <t>1.6.7</t>
  </si>
  <si>
    <t>CEMENT MODIFIED MDD &amp; OWC</t>
  </si>
  <si>
    <t>1.7.1</t>
  </si>
  <si>
    <t>Cement Modified Maximum Dry Density and Optimum Water Content</t>
  </si>
  <si>
    <t>NZS4402:1986, Test 4.1.2 - Heavy Compaction Test using 5% cement</t>
  </si>
  <si>
    <t>1 Test at 5% 
Results to Engineer 2 wks before importing</t>
  </si>
  <si>
    <t>SECTION 2 – SUBSOIL DRAINS</t>
  </si>
  <si>
    <t>Placement of Subsoil Drains Below Kerb Lines</t>
  </si>
  <si>
    <t>2.1.1</t>
  </si>
  <si>
    <t>Subsoil Drain inspection</t>
  </si>
  <si>
    <t>Subsoils to be placed below kerb lines and inspected by Engineer</t>
  </si>
  <si>
    <t>PS 17.6.3</t>
  </si>
  <si>
    <t>No less than 24 hours prior to placement of backfill</t>
  </si>
  <si>
    <t xml:space="preserve">Excavation </t>
  </si>
  <si>
    <t>Excavtion of Trench should be within tolerances.</t>
  </si>
  <si>
    <t xml:space="preserve">335mm deep x 300mm wide </t>
  </si>
  <si>
    <t xml:space="preserve">Drawings </t>
  </si>
  <si>
    <t xml:space="preserve">Checksheet </t>
  </si>
  <si>
    <t xml:space="preserve">While Construction </t>
  </si>
  <si>
    <t xml:space="preserve">M </t>
  </si>
  <si>
    <t>2.1.2</t>
  </si>
  <si>
    <t xml:space="preserve">Placement of Bidim </t>
  </si>
  <si>
    <t xml:space="preserve">A29 Bidim to be placed  andd wrapped around Trench. </t>
  </si>
  <si>
    <t xml:space="preserve">Minimum Width 300mm. </t>
  </si>
  <si>
    <t>2.1.3</t>
  </si>
  <si>
    <t>Cushion (Bedding)</t>
  </si>
  <si>
    <t xml:space="preserve">Pipe must have 75mm of Cushion. Drainage 60:40 Material to be used. </t>
  </si>
  <si>
    <t xml:space="preserve">Minimum 75mm </t>
  </si>
  <si>
    <t>2.1.5</t>
  </si>
  <si>
    <t xml:space="preserve">Placement of Pipe </t>
  </si>
  <si>
    <t>110mm Perforated Pipe to be laid Down</t>
  </si>
  <si>
    <t xml:space="preserve"> As Per Drawings </t>
  </si>
  <si>
    <t xml:space="preserve">SE </t>
  </si>
  <si>
    <t>2.1.6</t>
  </si>
  <si>
    <t xml:space="preserve">Backfill </t>
  </si>
  <si>
    <t xml:space="preserve">Pipe Must have a 150mm cover from Bottom of Pavement.
Drainage 60:40 Material to be used. </t>
  </si>
  <si>
    <t xml:space="preserve">&gt;150mm Cover </t>
  </si>
  <si>
    <t xml:space="preserve">SECTION 3 – PLACEMENT OF GEOGRID AND GEOTEXTILE FABRIC </t>
  </si>
  <si>
    <t>Placement of Geogrid and Geotextile under Subgrade Improvement Layer</t>
  </si>
  <si>
    <t>3.1.1</t>
  </si>
  <si>
    <t xml:space="preserve">Placement of Geotextile Fabric </t>
  </si>
  <si>
    <r>
      <t xml:space="preserve">Place Geotextile Fabric </t>
    </r>
    <r>
      <rPr>
        <b/>
        <sz val="9"/>
        <color theme="1"/>
        <rFont val="Arial"/>
        <family val="2"/>
      </rPr>
      <t xml:space="preserve">Strength Class B </t>
    </r>
    <r>
      <rPr>
        <sz val="9"/>
        <color theme="1"/>
        <rFont val="Arial"/>
        <family val="2"/>
      </rPr>
      <t>across pavement area, with 500mm overlaps</t>
    </r>
  </si>
  <si>
    <t>Visual inspection</t>
  </si>
  <si>
    <t>NTC0097</t>
  </si>
  <si>
    <t>WP</t>
  </si>
  <si>
    <t>3.1.2</t>
  </si>
  <si>
    <t>Onsite Check by Engineer on Geogrid</t>
  </si>
  <si>
    <t>Installation of Geogrid shall not commence until the Engineer has inspected the proposed geogrid on site and confirmed that the correct types of geogrid have been supplied.</t>
  </si>
  <si>
    <t>NTC0100</t>
  </si>
  <si>
    <t>3.1.3</t>
  </si>
  <si>
    <t xml:space="preserve">Placement of Geogrid </t>
  </si>
  <si>
    <r>
      <t xml:space="preserve">The </t>
    </r>
    <r>
      <rPr>
        <b/>
        <sz val="9"/>
        <color theme="1"/>
        <rFont val="Arial"/>
        <family val="2"/>
      </rPr>
      <t>Duragrid X 30/30</t>
    </r>
    <r>
      <rPr>
        <sz val="9"/>
        <color theme="1"/>
        <rFont val="Arial"/>
        <family val="2"/>
      </rPr>
      <t xml:space="preserve"> Geogrid shall be placed on top of the Geotextile Fabric, and overlap areas of structural fill by a minimum of 2m, or as directed by the Engineer on site where the layer depth of structural fill is insufficient to limit deflections from the subgrade.</t>
    </r>
  </si>
  <si>
    <t>SECTION 4 – SUBGRADE IMPROVEMENT LAYER TESTING (UNBOUND AP65)</t>
  </si>
  <si>
    <t>Plateau Density Test</t>
  </si>
  <si>
    <t>4.1.1</t>
  </si>
  <si>
    <t>Using a 14T Roller carry out plateau density test to determine optimum rolling pattern using static and vibratory passes</t>
  </si>
  <si>
    <t>Plateau Density Report</t>
  </si>
  <si>
    <t>NZTA B/06 7.6</t>
  </si>
  <si>
    <t>1 Test</t>
  </si>
  <si>
    <t>Formation - 3m Straight Edge</t>
  </si>
  <si>
    <t>4.2.1</t>
  </si>
  <si>
    <t>3m Straight Edge</t>
  </si>
  <si>
    <t xml:space="preserve">Formation check to ensure surface is smooth </t>
  </si>
  <si>
    <t>+/- 10mm</t>
  </si>
  <si>
    <t>TNZ B/2 7.7</t>
  </si>
  <si>
    <t>Check Sheet</t>
  </si>
  <si>
    <t>Every 20m Centres 
1 each lane</t>
  </si>
  <si>
    <t>Finished Level - Stringline or Equivalent</t>
  </si>
  <si>
    <t>4.3.1</t>
  </si>
  <si>
    <t>Stringlines or equivalent</t>
  </si>
  <si>
    <t>Stringlines or equivalent to check finished height of surface</t>
  </si>
  <si>
    <t>-0mm + 20mm</t>
  </si>
  <si>
    <t>NZTA B/06 8.2.2</t>
  </si>
  <si>
    <t>1 Set Every 20m Centres 
1 set = 5 tests</t>
  </si>
  <si>
    <t>Compaction - NDM</t>
  </si>
  <si>
    <t>4.4.1</t>
  </si>
  <si>
    <t>NZS4407:2015, Test 4.3 Nuclear Moisture Density Gauge 
(Backscatter Mode)</t>
  </si>
  <si>
    <t>Ave &gt;95% of MDD
Min &gt;92% of MDD</t>
  </si>
  <si>
    <t>NZTA B/06 8.1</t>
  </si>
  <si>
    <t>1 set (5 tests) 1000m2</t>
  </si>
  <si>
    <t>SECTION 5 – CEMENT STABILISED SUBBASE LAYER CONSTRUCTION</t>
  </si>
  <si>
    <t xml:space="preserve">Plateau Density Test on </t>
  </si>
  <si>
    <t>5.1.1</t>
  </si>
  <si>
    <t>Pre Stabilisation Finished Level - Stringline or Equivalent</t>
  </si>
  <si>
    <t>5.2.1</t>
  </si>
  <si>
    <t>Stringlines or equivalent to check finished height of surface prior to stabilisation starting</t>
  </si>
  <si>
    <t xml:space="preserve">     PreStabilisation Compaction - Unmodified NDM</t>
  </si>
  <si>
    <t>5.3.1</t>
  </si>
  <si>
    <r>
      <t>Ave &gt;</t>
    </r>
    <r>
      <rPr>
        <sz val="9"/>
        <color rgb="FFFF0000"/>
        <rFont val="Arial"/>
        <family val="2"/>
      </rPr>
      <t>92</t>
    </r>
    <r>
      <rPr>
        <sz val="9"/>
        <color theme="1"/>
        <rFont val="Arial"/>
        <family val="2"/>
      </rPr>
      <t>% of MDD
Min &gt;</t>
    </r>
    <r>
      <rPr>
        <sz val="9"/>
        <color rgb="FFFF0000"/>
        <rFont val="Arial"/>
        <family val="2"/>
      </rPr>
      <t>90</t>
    </r>
    <r>
      <rPr>
        <sz val="9"/>
        <color theme="1"/>
        <rFont val="Arial"/>
        <family val="2"/>
      </rPr>
      <t>% of MDD</t>
    </r>
  </si>
  <si>
    <t>Mat Test for Cement Content</t>
  </si>
  <si>
    <t>5.4.1</t>
  </si>
  <si>
    <t xml:space="preserve">Mat Test </t>
  </si>
  <si>
    <r>
      <t xml:space="preserve">1m2 Canvas - used to check the </t>
    </r>
    <r>
      <rPr>
        <sz val="9"/>
        <color rgb="FFFF0000"/>
        <rFont val="Arial"/>
        <family val="2"/>
      </rPr>
      <t>24kg (as per Lab Report)</t>
    </r>
    <r>
      <rPr>
        <sz val="9"/>
        <color theme="1"/>
        <rFont val="Arial"/>
        <family val="2"/>
      </rPr>
      <t xml:space="preserve"> of cement being used per m2</t>
    </r>
  </si>
  <si>
    <t>Visual inspection, check sheet</t>
  </si>
  <si>
    <t>NZTA B/06 7.3</t>
  </si>
  <si>
    <t>Stabilisation Check Sheet</t>
  </si>
  <si>
    <t>Every 400m2</t>
  </si>
  <si>
    <t>Post Stabilisation Formation - 3m Straight Edge</t>
  </si>
  <si>
    <t>5.5.1</t>
  </si>
  <si>
    <t>Post Stabilisation Finished Level  - Stringline or Equivalent</t>
  </si>
  <si>
    <t>5.6.1</t>
  </si>
  <si>
    <t>Post Stabilisation Compaction - Modified NDM</t>
  </si>
  <si>
    <t>5.7.1</t>
  </si>
  <si>
    <t>Curing</t>
  </si>
  <si>
    <t>5.8.1</t>
  </si>
  <si>
    <t>Curing of Stabilised Surface</t>
  </si>
  <si>
    <t>No traffic allowed on stabilised surface for 7 days unless approved by Engineer</t>
  </si>
  <si>
    <t>NZTA B/06 7.8</t>
  </si>
  <si>
    <t>Upon Completion of 7 day period</t>
  </si>
  <si>
    <t>Benkelmen Beam</t>
  </si>
  <si>
    <t>5.9.1</t>
  </si>
  <si>
    <t xml:space="preserve">As directed by Engineer 15m staggered by wheel path for each lane.
Unbound layer.
Cemeneted Layer. </t>
  </si>
  <si>
    <r>
      <rPr>
        <sz val="9"/>
        <rFont val="Arial"/>
        <family val="2"/>
      </rPr>
      <t>90th Percetile:</t>
    </r>
    <r>
      <rPr>
        <sz val="9"/>
        <color rgb="FFFF0000"/>
        <rFont val="Arial"/>
        <family val="2"/>
      </rPr>
      <t xml:space="preserve"> 2.43mm
</t>
    </r>
    <r>
      <rPr>
        <sz val="9"/>
        <rFont val="Arial"/>
        <family val="2"/>
      </rPr>
      <t>Maximum:</t>
    </r>
    <r>
      <rPr>
        <sz val="9"/>
        <color rgb="FFFF0000"/>
        <rFont val="Arial"/>
        <family val="2"/>
      </rPr>
      <t xml:space="preserve"> 2.9mm
</t>
    </r>
    <r>
      <rPr>
        <sz val="9"/>
        <rFont val="Arial"/>
        <family val="2"/>
      </rPr>
      <t>90th Percentile:</t>
    </r>
    <r>
      <rPr>
        <sz val="9"/>
        <color rgb="FFFF0000"/>
        <rFont val="Arial"/>
        <family val="2"/>
      </rPr>
      <t xml:space="preserve"> 1.03mm
</t>
    </r>
    <r>
      <rPr>
        <sz val="9"/>
        <rFont val="Arial"/>
        <family val="2"/>
      </rPr>
      <t>Maximum</t>
    </r>
    <r>
      <rPr>
        <sz val="9"/>
        <color rgb="FFFF0000"/>
        <rFont val="Arial"/>
        <family val="2"/>
      </rPr>
      <t>: 1.19mm</t>
    </r>
  </si>
  <si>
    <t>PS 20.14.5</t>
  </si>
  <si>
    <t>Test Report</t>
  </si>
  <si>
    <t>As directed by Engineer</t>
  </si>
  <si>
    <t>Unconfined Compressive Strength with 5% cement</t>
  </si>
  <si>
    <t>5.10.1</t>
  </si>
  <si>
    <t>NZS4402:1986, Test 6.3.1 - Unconfined Compressive Strength</t>
  </si>
  <si>
    <t>&gt;5mPa</t>
  </si>
  <si>
    <t>Results to Engineer for Approval - no less than 5 working days prior to placement of cement bound material</t>
  </si>
  <si>
    <t>HOLD POINT - Submission of QA from Subbase</t>
  </si>
  <si>
    <t>5.11.1</t>
  </si>
  <si>
    <t>QA Submission</t>
  </si>
  <si>
    <t>Submit all Subbase QA before proceeding with next pavement layer</t>
  </si>
  <si>
    <t>Appendix V</t>
  </si>
  <si>
    <t>All test reports
Material Test Results
Laboratory MDD
NDM results
Proof Roll</t>
  </si>
  <si>
    <t>SECTION  6 – KERB &amp; CHANNEL PREPARATION</t>
  </si>
  <si>
    <t>6.1.1</t>
  </si>
  <si>
    <t>Stringlines or equivalent to check height of surface prep</t>
  </si>
  <si>
    <t xml:space="preserve"> +/-5mm</t>
  </si>
  <si>
    <t>PS 21.7.6</t>
  </si>
  <si>
    <t>1 Test along kerb line 
@ 20m centres</t>
  </si>
  <si>
    <t>Compaction - Clegg Hammer</t>
  </si>
  <si>
    <t>6.2.1</t>
  </si>
  <si>
    <t xml:space="preserve">Compaction - Clegg Hammer </t>
  </si>
  <si>
    <t>ASTM D5874-16:2016 Clegg Hammer Testing</t>
  </si>
  <si>
    <t xml:space="preserve">Min 25 CIV
</t>
  </si>
  <si>
    <t>Clegg Hammer Report</t>
  </si>
  <si>
    <t>SECTION  7 – AS-BUILTS / REDPEN MARKUPS</t>
  </si>
  <si>
    <t xml:space="preserve"> As-Builts/ Red pen markup</t>
  </si>
  <si>
    <t>As-Built records and drawings shall accurately record the layout and extents of all the work including all of the cuts and fills, monitoring instrumentation, ground improvements, and locations of foundation / subsurface drainage systems and their outlets.</t>
  </si>
  <si>
    <t>PS 16.7.6</t>
  </si>
  <si>
    <t>Red pen markups</t>
  </si>
  <si>
    <t>During Earthworks</t>
  </si>
  <si>
    <t>Inspection and Testing Plan Register</t>
  </si>
  <si>
    <t>Rev: 01</t>
  </si>
  <si>
    <t>Date: 01/12/2021</t>
  </si>
  <si>
    <t>ITP No.</t>
  </si>
  <si>
    <t>Sub ITP No.</t>
  </si>
  <si>
    <t>Master ITP Revision</t>
  </si>
  <si>
    <t>Discipline</t>
  </si>
  <si>
    <t>Description</t>
  </si>
  <si>
    <t>Work Area / Chainage / Lot:</t>
  </si>
  <si>
    <t>Work Commencement Date:</t>
  </si>
  <si>
    <t>Work Completion Date</t>
  </si>
  <si>
    <t>Work Status</t>
  </si>
  <si>
    <t>Owner</t>
  </si>
  <si>
    <t>Submission Status</t>
  </si>
  <si>
    <t xml:space="preserve">Comments </t>
  </si>
  <si>
    <t>Earthworks ITP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</si>
</sst>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16" borderId="0" applyNumberFormat="0" applyBorder="0" applyAlignment="0" applyProtection="0"/>
    <xf numFmtId="0" fontId="24" fillId="17" borderId="70" applyNumberFormat="0" applyAlignment="0" applyProtection="0"/>
  </cellStyleXfs>
  <cellXfs count="344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6" fillId="0" borderId="14" xfId="0" applyNumberFormat="1" applyFont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indent="1"/>
    </xf>
    <xf numFmtId="0" fontId="6" fillId="0" borderId="52" xfId="0" applyFont="1" applyBorder="1" applyAlignment="1">
      <alignment horizontal="left" vertical="center" wrapText="1" indent="1"/>
    </xf>
    <xf numFmtId="14" fontId="6" fillId="0" borderId="52" xfId="0" applyNumberFormat="1" applyFont="1" applyBorder="1" applyAlignment="1">
      <alignment horizontal="center" vertical="center" wrapText="1"/>
    </xf>
    <xf numFmtId="9" fontId="6" fillId="0" borderId="52" xfId="0" applyNumberFormat="1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indent="1"/>
    </xf>
    <xf numFmtId="0" fontId="5" fillId="0" borderId="0" xfId="0" applyFont="1" applyAlignment="1">
      <alignment horizontal="right" vertical="center"/>
    </xf>
    <xf numFmtId="0" fontId="9" fillId="0" borderId="42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11" fillId="13" borderId="58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left" vertical="center"/>
    </xf>
    <xf numFmtId="0" fontId="11" fillId="4" borderId="58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58" xfId="0" applyFont="1" applyBorder="1" applyAlignment="1">
      <alignment horizontal="left" vertical="center"/>
    </xf>
    <xf numFmtId="0" fontId="2" fillId="0" borderId="59" xfId="0" applyFont="1" applyBorder="1" applyAlignment="1">
      <alignment vertical="center" wrapText="1"/>
    </xf>
    <xf numFmtId="0" fontId="2" fillId="0" borderId="6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" fillId="0" borderId="62" xfId="0" applyFont="1" applyBorder="1" applyAlignment="1">
      <alignment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12" xfId="0" applyFont="1" applyBorder="1" applyAlignment="1">
      <alignment vertical="center" wrapText="1"/>
    </xf>
    <xf numFmtId="0" fontId="1" fillId="15" borderId="17" xfId="0" applyFont="1" applyFill="1" applyBorder="1" applyAlignment="1">
      <alignment horizontal="left" vertical="center"/>
    </xf>
    <xf numFmtId="0" fontId="2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9" fillId="0" borderId="61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2" fillId="0" borderId="59" xfId="0" quotePrefix="1" applyFont="1" applyBorder="1" applyAlignment="1">
      <alignment horizontal="center" vertical="center" wrapText="1"/>
    </xf>
    <xf numFmtId="0" fontId="2" fillId="0" borderId="65" xfId="0" applyFont="1" applyBorder="1" applyAlignment="1">
      <alignment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65" xfId="0" applyFont="1" applyBorder="1" applyAlignment="1">
      <alignment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22" fillId="0" borderId="0" xfId="0" applyFont="1"/>
    <xf numFmtId="0" fontId="22" fillId="4" borderId="58" xfId="0" applyFont="1" applyFill="1" applyBorder="1" applyAlignment="1">
      <alignment horizontal="left" vertical="center"/>
    </xf>
    <xf numFmtId="0" fontId="15" fillId="0" borderId="61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left" vertical="center" wrapText="1"/>
    </xf>
    <xf numFmtId="0" fontId="2" fillId="0" borderId="69" xfId="0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2" fillId="15" borderId="35" xfId="0" applyFont="1" applyFill="1" applyBorder="1" applyAlignment="1">
      <alignment horizontal="center" vertical="center"/>
    </xf>
    <xf numFmtId="0" fontId="24" fillId="17" borderId="70" xfId="2"/>
    <xf numFmtId="0" fontId="1" fillId="18" borderId="2" xfId="0" applyFont="1" applyFill="1" applyBorder="1" applyAlignment="1">
      <alignment horizontal="center" vertical="center"/>
    </xf>
    <xf numFmtId="0" fontId="23" fillId="18" borderId="2" xfId="1" applyFill="1" applyBorder="1" applyAlignment="1">
      <alignment horizontal="center" vertical="center"/>
    </xf>
    <xf numFmtId="0" fontId="23" fillId="18" borderId="0" xfId="1" applyFill="1"/>
    <xf numFmtId="0" fontId="24" fillId="17" borderId="70" xfId="2" applyAlignment="1">
      <alignment horizontal="left" vertical="center"/>
    </xf>
    <xf numFmtId="0" fontId="1" fillId="18" borderId="2" xfId="0" applyFont="1" applyFill="1" applyBorder="1" applyAlignment="1">
      <alignment vertical="center"/>
    </xf>
    <xf numFmtId="0" fontId="1" fillId="18" borderId="2" xfId="0" applyFont="1" applyFill="1" applyBorder="1" applyAlignment="1">
      <alignment horizontal="center" vertical="center" wrapText="1"/>
    </xf>
    <xf numFmtId="0" fontId="11" fillId="18" borderId="0" xfId="0" applyFont="1" applyFill="1"/>
    <xf numFmtId="0" fontId="11" fillId="18" borderId="58" xfId="0" applyFont="1" applyFill="1" applyBorder="1" applyAlignment="1">
      <alignment horizontal="left" vertical="center"/>
    </xf>
    <xf numFmtId="0" fontId="21" fillId="0" borderId="65" xfId="0" applyFont="1" applyBorder="1" applyAlignment="1">
      <alignment horizontal="center" vertical="center" wrapText="1"/>
    </xf>
    <xf numFmtId="0" fontId="15" fillId="0" borderId="71" xfId="0" applyFont="1" applyBorder="1" applyAlignment="1">
      <alignment vertical="center" wrapText="1"/>
    </xf>
    <xf numFmtId="0" fontId="2" fillId="0" borderId="71" xfId="0" applyFont="1" applyBorder="1" applyAlignment="1">
      <alignment horizontal="center" vertical="center" wrapText="1"/>
    </xf>
    <xf numFmtId="0" fontId="1" fillId="18" borderId="5" xfId="0" applyFont="1" applyFill="1" applyBorder="1" applyAlignment="1">
      <alignment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 wrapText="1"/>
    </xf>
    <xf numFmtId="0" fontId="2" fillId="0" borderId="71" xfId="0" applyFont="1" applyBorder="1" applyAlignment="1">
      <alignment vertical="center" wrapText="1"/>
    </xf>
    <xf numFmtId="0" fontId="2" fillId="0" borderId="72" xfId="0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 wrapText="1"/>
    </xf>
    <xf numFmtId="0" fontId="23" fillId="18" borderId="5" xfId="1" applyFill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0" fillId="0" borderId="71" xfId="0" applyBorder="1"/>
    <xf numFmtId="0" fontId="14" fillId="0" borderId="63" xfId="0" applyFont="1" applyBorder="1" applyAlignment="1">
      <alignment horizontal="center" vertical="center" wrapText="1"/>
    </xf>
    <xf numFmtId="0" fontId="2" fillId="15" borderId="33" xfId="0" applyFont="1" applyFill="1" applyBorder="1" applyAlignment="1">
      <alignment horizontal="center" vertical="center"/>
    </xf>
    <xf numFmtId="0" fontId="0" fillId="0" borderId="79" xfId="0" applyBorder="1"/>
    <xf numFmtId="0" fontId="14" fillId="0" borderId="80" xfId="0" applyFont="1" applyBorder="1" applyAlignment="1">
      <alignment horizontal="center" vertical="center" wrapText="1"/>
    </xf>
    <xf numFmtId="0" fontId="14" fillId="0" borderId="81" xfId="0" applyFont="1" applyBorder="1" applyAlignment="1">
      <alignment horizontal="center" vertical="center" wrapText="1"/>
    </xf>
    <xf numFmtId="0" fontId="0" fillId="0" borderId="82" xfId="0" applyBorder="1"/>
    <xf numFmtId="0" fontId="14" fillId="0" borderId="66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14" fillId="0" borderId="60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14" fillId="0" borderId="83" xfId="0" applyFont="1" applyBorder="1" applyAlignment="1">
      <alignment horizontal="center" vertical="center" wrapText="1"/>
    </xf>
    <xf numFmtId="0" fontId="14" fillId="0" borderId="84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 wrapText="1"/>
    </xf>
    <xf numFmtId="0" fontId="2" fillId="15" borderId="33" xfId="0" applyFont="1" applyFill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1" fillId="0" borderId="94" xfId="0" applyFont="1" applyBorder="1" applyAlignment="1">
      <alignment horizontal="center" vertical="center" wrapText="1"/>
    </xf>
    <xf numFmtId="0" fontId="1" fillId="14" borderId="95" xfId="0" applyFont="1" applyFill="1" applyBorder="1" applyAlignment="1">
      <alignment vertical="center"/>
    </xf>
    <xf numFmtId="0" fontId="1" fillId="14" borderId="96" xfId="0" applyFont="1" applyFill="1" applyBorder="1" applyAlignment="1">
      <alignment horizontal="center" vertical="center"/>
    </xf>
    <xf numFmtId="164" fontId="1" fillId="15" borderId="97" xfId="0" applyNumberFormat="1" applyFont="1" applyFill="1" applyBorder="1" applyAlignment="1">
      <alignment horizontal="center" vertical="center"/>
    </xf>
    <xf numFmtId="0" fontId="2" fillId="15" borderId="98" xfId="0" applyFont="1" applyFill="1" applyBorder="1" applyAlignment="1">
      <alignment horizontal="center" vertical="center"/>
    </xf>
    <xf numFmtId="2" fontId="2" fillId="0" borderId="99" xfId="0" applyNumberFormat="1" applyFont="1" applyBorder="1" applyAlignment="1">
      <alignment horizontal="center" vertical="center"/>
    </xf>
    <xf numFmtId="0" fontId="0" fillId="0" borderId="75" xfId="0" applyBorder="1"/>
    <xf numFmtId="2" fontId="2" fillId="0" borderId="100" xfId="0" applyNumberFormat="1" applyFont="1" applyBorder="1" applyAlignment="1">
      <alignment horizontal="center" vertical="center"/>
    </xf>
    <xf numFmtId="0" fontId="2" fillId="15" borderId="101" xfId="0" applyFont="1" applyFill="1" applyBorder="1" applyAlignment="1">
      <alignment horizontal="center" vertical="center"/>
    </xf>
    <xf numFmtId="164" fontId="1" fillId="15" borderId="102" xfId="0" applyNumberFormat="1" applyFont="1" applyFill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 vertical="center"/>
    </xf>
    <xf numFmtId="0" fontId="2" fillId="15" borderId="101" xfId="0" applyFont="1" applyFill="1" applyBorder="1" applyAlignment="1">
      <alignment horizontal="center" vertical="center" wrapText="1"/>
    </xf>
    <xf numFmtId="0" fontId="23" fillId="18" borderId="0" xfId="1" applyFill="1" applyBorder="1" applyAlignment="1"/>
    <xf numFmtId="0" fontId="23" fillId="18" borderId="101" xfId="1" applyFill="1" applyBorder="1" applyAlignment="1"/>
    <xf numFmtId="0" fontId="2" fillId="15" borderId="98" xfId="0" applyFont="1" applyFill="1" applyBorder="1" applyAlignment="1">
      <alignment horizontal="center" vertical="center" wrapText="1"/>
    </xf>
    <xf numFmtId="164" fontId="2" fillId="0" borderId="104" xfId="0" applyNumberFormat="1" applyFont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 vertical="center"/>
    </xf>
    <xf numFmtId="0" fontId="1" fillId="18" borderId="105" xfId="0" applyFont="1" applyFill="1" applyBorder="1" applyAlignment="1">
      <alignment vertical="center"/>
    </xf>
    <xf numFmtId="0" fontId="1" fillId="18" borderId="95" xfId="0" applyFont="1" applyFill="1" applyBorder="1" applyAlignment="1">
      <alignment vertical="center"/>
    </xf>
    <xf numFmtId="2" fontId="2" fillId="0" borderId="104" xfId="0" applyNumberFormat="1" applyFont="1" applyBorder="1" applyAlignment="1">
      <alignment horizontal="center" vertical="center"/>
    </xf>
    <xf numFmtId="0" fontId="1" fillId="14" borderId="106" xfId="0" applyFont="1" applyFill="1" applyBorder="1" applyAlignment="1">
      <alignment horizontal="center" vertical="center"/>
    </xf>
    <xf numFmtId="0" fontId="1" fillId="15" borderId="97" xfId="0" applyFont="1" applyFill="1" applyBorder="1" applyAlignment="1">
      <alignment horizontal="center" vertical="center" wrapText="1"/>
    </xf>
    <xf numFmtId="2" fontId="15" fillId="0" borderId="104" xfId="0" applyNumberFormat="1" applyFont="1" applyBorder="1" applyAlignment="1">
      <alignment horizontal="center" vertical="center"/>
    </xf>
    <xf numFmtId="2" fontId="1" fillId="15" borderId="97" xfId="0" applyNumberFormat="1" applyFont="1" applyFill="1" applyBorder="1" applyAlignment="1">
      <alignment horizontal="center" vertical="center"/>
    </xf>
    <xf numFmtId="0" fontId="1" fillId="14" borderId="106" xfId="0" applyFont="1" applyFill="1" applyBorder="1" applyAlignment="1">
      <alignment horizontal="center" vertical="center" wrapText="1"/>
    </xf>
    <xf numFmtId="2" fontId="2" fillId="0" borderId="107" xfId="0" applyNumberFormat="1" applyFont="1" applyBorder="1" applyAlignment="1">
      <alignment horizontal="center" vertical="center"/>
    </xf>
    <xf numFmtId="164" fontId="2" fillId="0" borderId="108" xfId="0" applyNumberFormat="1" applyFont="1" applyBorder="1" applyAlignment="1">
      <alignment horizontal="center" vertical="center"/>
    </xf>
    <xf numFmtId="0" fontId="2" fillId="0" borderId="109" xfId="0" applyFont="1" applyBorder="1" applyAlignment="1">
      <alignment vertical="center" wrapText="1"/>
    </xf>
    <xf numFmtId="0" fontId="2" fillId="0" borderId="109" xfId="0" applyFont="1" applyBorder="1" applyAlignment="1">
      <alignment horizontal="center" vertical="center" wrapText="1"/>
    </xf>
    <xf numFmtId="0" fontId="15" fillId="0" borderId="109" xfId="0" applyFont="1" applyBorder="1" applyAlignment="1">
      <alignment horizontal="center" vertical="center" wrapText="1"/>
    </xf>
    <xf numFmtId="0" fontId="2" fillId="0" borderId="110" xfId="0" applyFont="1" applyBorder="1" applyAlignment="1">
      <alignment horizontal="center" vertical="center" wrapText="1"/>
    </xf>
    <xf numFmtId="0" fontId="15" fillId="0" borderId="111" xfId="0" applyFont="1" applyBorder="1" applyAlignment="1">
      <alignment horizontal="center" vertical="center"/>
    </xf>
    <xf numFmtId="0" fontId="15" fillId="0" borderId="110" xfId="0" applyFont="1" applyBorder="1" applyAlignment="1">
      <alignment horizontal="center" vertical="center"/>
    </xf>
    <xf numFmtId="0" fontId="24" fillId="17" borderId="112" xfId="2" applyBorder="1"/>
    <xf numFmtId="0" fontId="23" fillId="18" borderId="113" xfId="1" applyFill="1" applyBorder="1" applyAlignment="1"/>
    <xf numFmtId="0" fontId="23" fillId="18" borderId="114" xfId="1" applyFill="1" applyBorder="1" applyAlignment="1"/>
    <xf numFmtId="0" fontId="0" fillId="0" borderId="12" xfId="0" applyBorder="1"/>
    <xf numFmtId="0" fontId="0" fillId="0" borderId="115" xfId="0" applyBorder="1"/>
    <xf numFmtId="0" fontId="0" fillId="0" borderId="73" xfId="0" applyBorder="1"/>
    <xf numFmtId="0" fontId="1" fillId="15" borderId="17" xfId="0" applyFont="1" applyFill="1" applyBorder="1" applyAlignment="1">
      <alignment horizontal="center" vertical="center"/>
    </xf>
    <xf numFmtId="0" fontId="1" fillId="14" borderId="113" xfId="0" applyFont="1" applyFill="1" applyBorder="1" applyAlignment="1">
      <alignment horizontal="center" vertical="center" wrapText="1"/>
    </xf>
    <xf numFmtId="0" fontId="1" fillId="14" borderId="114" xfId="0" applyFont="1" applyFill="1" applyBorder="1" applyAlignment="1">
      <alignment horizontal="center" vertical="center" wrapText="1"/>
    </xf>
    <xf numFmtId="0" fontId="0" fillId="0" borderId="116" xfId="0" applyBorder="1"/>
    <xf numFmtId="0" fontId="0" fillId="0" borderId="117" xfId="0" applyBorder="1"/>
    <xf numFmtId="0" fontId="2" fillId="0" borderId="0" xfId="0" applyFont="1" applyAlignment="1">
      <alignment horizontal="center" vertical="center"/>
    </xf>
    <xf numFmtId="0" fontId="2" fillId="0" borderId="103" xfId="0" applyFont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14" fontId="6" fillId="0" borderId="39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52" xfId="0" applyFont="1" applyFill="1" applyBorder="1" applyAlignment="1">
      <alignment horizontal="left" vertical="center" wrapText="1" indent="1"/>
    </xf>
    <xf numFmtId="0" fontId="5" fillId="0" borderId="52" xfId="0" applyFont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left" vertical="center" wrapText="1" indent="1"/>
    </xf>
    <xf numFmtId="0" fontId="5" fillId="0" borderId="5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14" xfId="0" applyFont="1" applyFill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43" xfId="0" applyFont="1" applyFill="1" applyBorder="1" applyAlignment="1">
      <alignment horizontal="left" vertical="center" wrapText="1" indent="1"/>
    </xf>
    <xf numFmtId="0" fontId="5" fillId="0" borderId="3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7" fillId="5" borderId="4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/>
    </xf>
    <xf numFmtId="0" fontId="25" fillId="5" borderId="17" xfId="0" applyFont="1" applyFill="1" applyBorder="1" applyAlignment="1">
      <alignment horizontal="center"/>
    </xf>
    <xf numFmtId="0" fontId="25" fillId="5" borderId="18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44" xfId="0" applyFont="1" applyFill="1" applyBorder="1" applyAlignment="1">
      <alignment horizontal="center"/>
    </xf>
    <xf numFmtId="14" fontId="11" fillId="5" borderId="38" xfId="0" applyNumberFormat="1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" fillId="0" borderId="88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1" fillId="0" borderId="90" xfId="0" applyFont="1" applyBorder="1" applyAlignment="1">
      <alignment horizontal="center" vertical="center" wrapText="1"/>
    </xf>
    <xf numFmtId="0" fontId="1" fillId="0" borderId="91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92" xfId="0" applyFont="1" applyBorder="1" applyAlignment="1">
      <alignment horizontal="center" vertical="center" wrapText="1"/>
    </xf>
    <xf numFmtId="0" fontId="1" fillId="0" borderId="85" xfId="0" applyFont="1" applyBorder="1" applyAlignment="1">
      <alignment vertical="center"/>
    </xf>
    <xf numFmtId="0" fontId="1" fillId="0" borderId="93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56" xfId="0" applyFont="1" applyBorder="1" applyAlignment="1">
      <alignment horizontal="left" vertical="center"/>
    </xf>
    <xf numFmtId="14" fontId="11" fillId="5" borderId="16" xfId="0" applyNumberFormat="1" applyFont="1" applyFill="1" applyBorder="1" applyAlignment="1">
      <alignment horizont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266700</xdr:colOff>
      <xdr:row>36</xdr:row>
      <xdr:rowOff>9525</xdr:rowOff>
    </xdr:from>
    <xdr:to>
      <xdr:col>8</xdr:col>
      <xdr:colOff>342900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9477375"/>
          <a:ext cx="1238250" cy="18097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35</xdr:row>
      <xdr:rowOff>0</xdr:rowOff>
    </xdr:from>
    <xdr:to>
      <xdr:col>7</xdr:col>
      <xdr:colOff>371476</xdr:colOff>
      <xdr:row>36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28A95A-3D63-19D6-CD37-F25B1F9B3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1" y="9286875"/>
          <a:ext cx="952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140805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2</xdr:row>
          <xdr:rowOff>266700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opLeftCell="A9" zoomScaleNormal="100" workbookViewId="0">
      <selection activeCell="N46" sqref="N46"/>
    </sheetView>
  </sheetViews>
  <sheetFormatPr defaultRowHeight="15" x14ac:dyDescent="0.25"/>
  <cols>
    <col min="1" max="22" width="8.7109375" customWidth="1"/>
  </cols>
  <sheetData>
    <row r="1" spans="1:22" ht="20.100000000000001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20" t="s">
        <v>0</v>
      </c>
    </row>
    <row r="2" spans="1:22" s="18" customFormat="1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21"/>
      <c r="T2" s="21"/>
      <c r="U2" s="21"/>
      <c r="V2" s="23" t="str">
        <f>CONCATENATE("Project: ",E8)</f>
        <v>Project: Tauriko Enabling Project</v>
      </c>
    </row>
    <row r="3" spans="1:22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30" t="str">
        <f>CONCATENATE("Number and Revision:"," ",E9," - ",P8," - Rev ",P10)</f>
        <v>Number and Revision: DN1210 - 006 - Rev 0</v>
      </c>
    </row>
    <row r="4" spans="1:22" ht="5.0999999999999996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8"/>
      <c r="U4" s="28"/>
      <c r="V4" s="28"/>
    </row>
    <row r="5" spans="1:22" ht="9.9499999999999993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 x14ac:dyDescent="0.25">
      <c r="A6" s="280" t="s">
        <v>1</v>
      </c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2"/>
    </row>
    <row r="7" spans="1:22" s="9" customFormat="1" ht="9.9499999999999993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 x14ac:dyDescent="0.2">
      <c r="A8" s="260" t="s">
        <v>2</v>
      </c>
      <c r="B8" s="257"/>
      <c r="C8" s="257"/>
      <c r="D8" s="283"/>
      <c r="E8" s="285" t="s">
        <v>3</v>
      </c>
      <c r="F8" s="285"/>
      <c r="G8" s="285"/>
      <c r="H8" s="285"/>
      <c r="I8" s="285"/>
      <c r="J8" s="285"/>
      <c r="K8" s="286"/>
      <c r="L8" s="257" t="s">
        <v>4</v>
      </c>
      <c r="M8" s="257"/>
      <c r="N8" s="257"/>
      <c r="O8" s="283"/>
      <c r="P8" s="288" t="s">
        <v>5</v>
      </c>
      <c r="Q8" s="288"/>
      <c r="R8" s="288"/>
      <c r="S8" s="288"/>
      <c r="T8" s="288"/>
      <c r="U8" s="288"/>
      <c r="V8" s="289"/>
    </row>
    <row r="9" spans="1:22" s="9" customFormat="1" ht="24.95" customHeight="1" x14ac:dyDescent="0.2">
      <c r="A9" s="261" t="s">
        <v>6</v>
      </c>
      <c r="B9" s="262"/>
      <c r="C9" s="262"/>
      <c r="D9" s="276"/>
      <c r="E9" s="277" t="s">
        <v>7</v>
      </c>
      <c r="F9" s="277"/>
      <c r="G9" s="277"/>
      <c r="H9" s="277"/>
      <c r="I9" s="277"/>
      <c r="J9" s="277"/>
      <c r="K9" s="287"/>
      <c r="L9" s="262" t="s">
        <v>8</v>
      </c>
      <c r="M9" s="262"/>
      <c r="N9" s="262"/>
      <c r="O9" s="276"/>
      <c r="P9" s="277" t="s">
        <v>9</v>
      </c>
      <c r="Q9" s="277"/>
      <c r="R9" s="277"/>
      <c r="S9" s="277"/>
      <c r="T9" s="277"/>
      <c r="U9" s="277"/>
      <c r="V9" s="278"/>
    </row>
    <row r="10" spans="1:22" s="9" customFormat="1" ht="24.95" customHeight="1" thickBot="1" x14ac:dyDescent="0.25">
      <c r="A10" s="250" t="s">
        <v>10</v>
      </c>
      <c r="B10" s="251"/>
      <c r="C10" s="251"/>
      <c r="D10" s="279"/>
      <c r="E10" s="284" t="s">
        <v>0</v>
      </c>
      <c r="F10" s="284"/>
      <c r="G10" s="284"/>
      <c r="H10" s="284"/>
      <c r="I10" s="284"/>
      <c r="J10" s="284"/>
      <c r="K10" s="284"/>
      <c r="L10" s="251" t="s">
        <v>11</v>
      </c>
      <c r="M10" s="251"/>
      <c r="N10" s="251">
        <v>1000</v>
      </c>
      <c r="O10" s="279"/>
      <c r="P10" s="290" t="s">
        <v>12</v>
      </c>
      <c r="Q10" s="290"/>
      <c r="R10" s="290"/>
      <c r="S10" s="290"/>
      <c r="T10" s="290"/>
      <c r="U10" s="290"/>
      <c r="V10" s="291"/>
    </row>
    <row r="11" spans="1:22" s="9" customFormat="1" ht="9.9499999999999993" customHeight="1" thickBot="1" x14ac:dyDescent="0.3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 x14ac:dyDescent="0.2">
      <c r="A12" s="260" t="s">
        <v>13</v>
      </c>
      <c r="B12" s="257"/>
      <c r="C12" s="257"/>
      <c r="D12" s="257"/>
      <c r="E12" s="258">
        <v>8287</v>
      </c>
      <c r="F12" s="258"/>
      <c r="G12" s="258"/>
      <c r="H12" s="258"/>
      <c r="I12" s="258"/>
      <c r="J12" s="258"/>
      <c r="K12" s="258"/>
      <c r="L12" s="257" t="s">
        <v>14</v>
      </c>
      <c r="M12" s="257"/>
      <c r="N12" s="257"/>
      <c r="O12" s="257"/>
      <c r="P12" s="258" t="s">
        <v>15</v>
      </c>
      <c r="Q12" s="258"/>
      <c r="R12" s="258"/>
      <c r="S12" s="258"/>
      <c r="T12" s="258"/>
      <c r="U12" s="258"/>
      <c r="V12" s="259"/>
    </row>
    <row r="13" spans="1:22" s="9" customFormat="1" ht="24.95" customHeight="1" x14ac:dyDescent="0.2">
      <c r="A13" s="261" t="s">
        <v>16</v>
      </c>
      <c r="B13" s="262"/>
      <c r="C13" s="262"/>
      <c r="D13" s="262"/>
      <c r="E13" s="263" t="s">
        <v>17</v>
      </c>
      <c r="F13" s="263"/>
      <c r="G13" s="263"/>
      <c r="H13" s="263"/>
      <c r="I13" s="263"/>
      <c r="J13" s="263"/>
      <c r="K13" s="263"/>
      <c r="L13" s="262" t="s">
        <v>18</v>
      </c>
      <c r="M13" s="262"/>
      <c r="N13" s="262"/>
      <c r="O13" s="262"/>
      <c r="P13" s="273"/>
      <c r="Q13" s="263"/>
      <c r="R13" s="263"/>
      <c r="S13" s="263"/>
      <c r="T13" s="263"/>
      <c r="U13" s="263"/>
      <c r="V13" s="274"/>
    </row>
    <row r="14" spans="1:22" s="9" customFormat="1" ht="24.95" customHeight="1" thickBot="1" x14ac:dyDescent="0.25">
      <c r="A14" s="250" t="s">
        <v>19</v>
      </c>
      <c r="B14" s="251"/>
      <c r="C14" s="251"/>
      <c r="D14" s="251"/>
      <c r="E14" s="252" t="s">
        <v>20</v>
      </c>
      <c r="F14" s="252"/>
      <c r="G14" s="252"/>
      <c r="H14" s="252"/>
      <c r="I14" s="252"/>
      <c r="J14" s="252"/>
      <c r="K14" s="252"/>
      <c r="L14" s="251"/>
      <c r="M14" s="251"/>
      <c r="N14" s="251"/>
      <c r="O14" s="251"/>
      <c r="P14" s="252"/>
      <c r="Q14" s="252"/>
      <c r="R14" s="252"/>
      <c r="S14" s="252"/>
      <c r="T14" s="252"/>
      <c r="U14" s="252"/>
      <c r="V14" s="275"/>
    </row>
    <row r="15" spans="1:22" s="9" customFormat="1" ht="9.9499999999999993" customHeight="1" thickBot="1" x14ac:dyDescent="0.3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 x14ac:dyDescent="0.25">
      <c r="A16" s="270" t="s">
        <v>21</v>
      </c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2"/>
      <c r="O16" s="267" t="s">
        <v>22</v>
      </c>
      <c r="P16" s="268"/>
      <c r="Q16" s="268"/>
      <c r="R16" s="268"/>
      <c r="S16" s="268"/>
      <c r="T16" s="268"/>
      <c r="U16" s="268"/>
      <c r="V16" s="269"/>
    </row>
    <row r="17" spans="1:22" s="9" customFormat="1" ht="24.95" customHeight="1" x14ac:dyDescent="0.2">
      <c r="A17" s="14" t="s">
        <v>23</v>
      </c>
      <c r="B17" s="213" t="s">
        <v>24</v>
      </c>
      <c r="C17" s="227"/>
      <c r="D17" s="213" t="s">
        <v>25</v>
      </c>
      <c r="E17" s="227"/>
      <c r="F17" s="213" t="s">
        <v>26</v>
      </c>
      <c r="G17" s="214"/>
      <c r="H17" s="227"/>
      <c r="I17" s="213" t="s">
        <v>27</v>
      </c>
      <c r="J17" s="214"/>
      <c r="K17" s="214"/>
      <c r="L17" s="214"/>
      <c r="M17" s="214"/>
      <c r="N17" s="215"/>
      <c r="O17" s="228" t="s">
        <v>28</v>
      </c>
      <c r="P17" s="229"/>
      <c r="Q17" s="229"/>
      <c r="R17" s="230"/>
      <c r="S17" s="264" t="s">
        <v>29</v>
      </c>
      <c r="T17" s="265"/>
      <c r="U17" s="265"/>
      <c r="V17" s="266"/>
    </row>
    <row r="18" spans="1:22" s="9" customFormat="1" ht="24" customHeight="1" x14ac:dyDescent="0.2">
      <c r="A18" s="239">
        <v>0</v>
      </c>
      <c r="B18" s="220" t="s">
        <v>30</v>
      </c>
      <c r="C18" s="221"/>
      <c r="D18" s="224">
        <v>45478</v>
      </c>
      <c r="E18" s="217"/>
      <c r="F18" s="216"/>
      <c r="G18" s="225"/>
      <c r="H18" s="217"/>
      <c r="I18" s="233"/>
      <c r="J18" s="234"/>
      <c r="K18" s="234"/>
      <c r="L18" s="234"/>
      <c r="M18" s="234"/>
      <c r="N18" s="235"/>
      <c r="O18" s="15" t="s">
        <v>31</v>
      </c>
      <c r="P18" s="211" t="s">
        <v>32</v>
      </c>
      <c r="Q18" s="211"/>
      <c r="R18" s="212"/>
      <c r="S18" s="7" t="s">
        <v>33</v>
      </c>
      <c r="T18" s="255" t="s">
        <v>34</v>
      </c>
      <c r="U18" s="255"/>
      <c r="V18" s="256"/>
    </row>
    <row r="19" spans="1:22" s="9" customFormat="1" ht="24" customHeight="1" x14ac:dyDescent="0.2">
      <c r="A19" s="247"/>
      <c r="B19" s="222"/>
      <c r="C19" s="223"/>
      <c r="D19" s="218"/>
      <c r="E19" s="219"/>
      <c r="F19" s="218"/>
      <c r="G19" s="226"/>
      <c r="H19" s="219"/>
      <c r="I19" s="236"/>
      <c r="J19" s="237"/>
      <c r="K19" s="237"/>
      <c r="L19" s="237"/>
      <c r="M19" s="237"/>
      <c r="N19" s="238"/>
      <c r="O19" s="15" t="s">
        <v>35</v>
      </c>
      <c r="P19" s="211" t="s">
        <v>36</v>
      </c>
      <c r="Q19" s="211"/>
      <c r="R19" s="212"/>
      <c r="S19" s="25" t="s">
        <v>37</v>
      </c>
      <c r="T19" s="253" t="s">
        <v>38</v>
      </c>
      <c r="U19" s="253"/>
      <c r="V19" s="254"/>
    </row>
    <row r="20" spans="1:22" s="9" customFormat="1" ht="24" customHeight="1" x14ac:dyDescent="0.2">
      <c r="A20" s="239"/>
      <c r="B20" s="220"/>
      <c r="C20" s="221"/>
      <c r="D20" s="216"/>
      <c r="E20" s="217"/>
      <c r="F20" s="216"/>
      <c r="G20" s="225"/>
      <c r="H20" s="217"/>
      <c r="I20" s="216"/>
      <c r="J20" s="225"/>
      <c r="K20" s="225"/>
      <c r="L20" s="225"/>
      <c r="M20" s="225"/>
      <c r="N20" s="231"/>
      <c r="O20" s="15" t="s">
        <v>39</v>
      </c>
      <c r="P20" s="211" t="s">
        <v>40</v>
      </c>
      <c r="Q20" s="211"/>
      <c r="R20" s="212"/>
      <c r="S20" s="15" t="s">
        <v>41</v>
      </c>
      <c r="T20" s="211" t="s">
        <v>42</v>
      </c>
      <c r="U20" s="211"/>
      <c r="V20" s="212"/>
    </row>
    <row r="21" spans="1:22" s="9" customFormat="1" ht="24" customHeight="1" x14ac:dyDescent="0.2">
      <c r="A21" s="247"/>
      <c r="B21" s="222"/>
      <c r="C21" s="223"/>
      <c r="D21" s="218"/>
      <c r="E21" s="219"/>
      <c r="F21" s="218"/>
      <c r="G21" s="226"/>
      <c r="H21" s="219"/>
      <c r="I21" s="218"/>
      <c r="J21" s="226"/>
      <c r="K21" s="226"/>
      <c r="L21" s="226"/>
      <c r="M21" s="226"/>
      <c r="N21" s="232"/>
      <c r="O21" s="15" t="s">
        <v>43</v>
      </c>
      <c r="P21" s="211" t="s">
        <v>44</v>
      </c>
      <c r="Q21" s="211"/>
      <c r="R21" s="212"/>
      <c r="S21" s="15" t="s">
        <v>45</v>
      </c>
      <c r="T21" s="211" t="s">
        <v>46</v>
      </c>
      <c r="U21" s="211"/>
      <c r="V21" s="212"/>
    </row>
    <row r="22" spans="1:22" s="9" customFormat="1" ht="24" customHeight="1" x14ac:dyDescent="0.2">
      <c r="A22" s="239"/>
      <c r="B22" s="220"/>
      <c r="C22" s="221"/>
      <c r="D22" s="216"/>
      <c r="E22" s="217"/>
      <c r="F22" s="216"/>
      <c r="G22" s="225"/>
      <c r="H22" s="217"/>
      <c r="I22" s="216"/>
      <c r="J22" s="225"/>
      <c r="K22" s="225"/>
      <c r="L22" s="225"/>
      <c r="M22" s="225"/>
      <c r="N22" s="231"/>
      <c r="O22" s="15" t="s">
        <v>47</v>
      </c>
      <c r="P22" s="211" t="s">
        <v>48</v>
      </c>
      <c r="Q22" s="211"/>
      <c r="R22" s="212"/>
      <c r="S22" s="15" t="s">
        <v>49</v>
      </c>
      <c r="T22" s="211" t="s">
        <v>50</v>
      </c>
      <c r="U22" s="211"/>
      <c r="V22" s="212"/>
    </row>
    <row r="23" spans="1:22" s="9" customFormat="1" ht="24" customHeight="1" x14ac:dyDescent="0.2">
      <c r="A23" s="247"/>
      <c r="B23" s="222"/>
      <c r="C23" s="223"/>
      <c r="D23" s="218"/>
      <c r="E23" s="219"/>
      <c r="F23" s="218"/>
      <c r="G23" s="226"/>
      <c r="H23" s="219"/>
      <c r="I23" s="218"/>
      <c r="J23" s="226"/>
      <c r="K23" s="226"/>
      <c r="L23" s="226"/>
      <c r="M23" s="226"/>
      <c r="N23" s="232"/>
      <c r="O23" s="5" t="s">
        <v>51</v>
      </c>
      <c r="P23" s="248" t="s">
        <v>52</v>
      </c>
      <c r="Q23" s="248"/>
      <c r="R23" s="249"/>
      <c r="S23" s="15" t="s">
        <v>53</v>
      </c>
      <c r="T23" s="211" t="s">
        <v>54</v>
      </c>
      <c r="U23" s="211"/>
      <c r="V23" s="212"/>
    </row>
    <row r="24" spans="1:22" s="9" customFormat="1" ht="24" customHeight="1" x14ac:dyDescent="0.2">
      <c r="A24" s="239"/>
      <c r="B24" s="220"/>
      <c r="C24" s="221"/>
      <c r="D24" s="216"/>
      <c r="E24" s="217"/>
      <c r="F24" s="216"/>
      <c r="G24" s="225"/>
      <c r="H24" s="217"/>
      <c r="I24" s="216"/>
      <c r="J24" s="225"/>
      <c r="K24" s="225"/>
      <c r="L24" s="225"/>
      <c r="M24" s="225"/>
      <c r="N24" s="231"/>
      <c r="O24" s="6" t="s">
        <v>55</v>
      </c>
      <c r="P24" s="300" t="s">
        <v>56</v>
      </c>
      <c r="Q24" s="300"/>
      <c r="R24" s="301"/>
      <c r="S24" s="15" t="s">
        <v>57</v>
      </c>
      <c r="T24" s="211" t="s">
        <v>58</v>
      </c>
      <c r="U24" s="211"/>
      <c r="V24" s="212"/>
    </row>
    <row r="25" spans="1:22" s="9" customFormat="1" ht="24" customHeight="1" x14ac:dyDescent="0.2">
      <c r="A25" s="247"/>
      <c r="B25" s="222"/>
      <c r="C25" s="223"/>
      <c r="D25" s="218"/>
      <c r="E25" s="219"/>
      <c r="F25" s="218"/>
      <c r="G25" s="226"/>
      <c r="H25" s="219"/>
      <c r="I25" s="218"/>
      <c r="J25" s="226"/>
      <c r="K25" s="226"/>
      <c r="L25" s="226"/>
      <c r="M25" s="226"/>
      <c r="N25" s="232"/>
      <c r="O25" s="15" t="s">
        <v>59</v>
      </c>
      <c r="P25" s="211" t="s">
        <v>60</v>
      </c>
      <c r="Q25" s="211"/>
      <c r="R25" s="212"/>
      <c r="S25" s="15" t="s">
        <v>61</v>
      </c>
      <c r="T25" s="211" t="s">
        <v>62</v>
      </c>
      <c r="U25" s="211"/>
      <c r="V25" s="212"/>
    </row>
    <row r="26" spans="1:22" s="9" customFormat="1" ht="24" customHeight="1" x14ac:dyDescent="0.2">
      <c r="A26" s="239"/>
      <c r="B26" s="220"/>
      <c r="C26" s="221"/>
      <c r="D26" s="216"/>
      <c r="E26" s="217"/>
      <c r="F26" s="216"/>
      <c r="G26" s="225"/>
      <c r="H26" s="217"/>
      <c r="I26" s="216"/>
      <c r="J26" s="225"/>
      <c r="K26" s="225"/>
      <c r="L26" s="225"/>
      <c r="M26" s="225"/>
      <c r="N26" s="231"/>
      <c r="O26" s="15" t="s">
        <v>63</v>
      </c>
      <c r="P26" s="211" t="s">
        <v>64</v>
      </c>
      <c r="Q26" s="211"/>
      <c r="R26" s="212"/>
      <c r="S26" s="15" t="s">
        <v>65</v>
      </c>
      <c r="T26" s="211" t="s">
        <v>66</v>
      </c>
      <c r="U26" s="211"/>
      <c r="V26" s="212"/>
    </row>
    <row r="27" spans="1:22" s="9" customFormat="1" ht="24" customHeight="1" x14ac:dyDescent="0.2">
      <c r="A27" s="247"/>
      <c r="B27" s="222"/>
      <c r="C27" s="223"/>
      <c r="D27" s="218"/>
      <c r="E27" s="219"/>
      <c r="F27" s="218"/>
      <c r="G27" s="226"/>
      <c r="H27" s="219"/>
      <c r="I27" s="218"/>
      <c r="J27" s="226"/>
      <c r="K27" s="226"/>
      <c r="L27" s="226"/>
      <c r="M27" s="226"/>
      <c r="N27" s="232"/>
      <c r="O27" s="15" t="s">
        <v>67</v>
      </c>
      <c r="P27" s="211" t="s">
        <v>68</v>
      </c>
      <c r="Q27" s="211"/>
      <c r="R27" s="212"/>
      <c r="S27" s="15" t="s">
        <v>69</v>
      </c>
      <c r="T27" s="211" t="s">
        <v>70</v>
      </c>
      <c r="U27" s="211"/>
      <c r="V27" s="212"/>
    </row>
    <row r="28" spans="1:22" s="9" customFormat="1" ht="24" customHeight="1" x14ac:dyDescent="0.2">
      <c r="A28" s="239"/>
      <c r="B28" s="220"/>
      <c r="C28" s="221"/>
      <c r="D28" s="216"/>
      <c r="E28" s="217"/>
      <c r="F28" s="216"/>
      <c r="G28" s="225"/>
      <c r="H28" s="217"/>
      <c r="I28" s="216"/>
      <c r="J28" s="225"/>
      <c r="K28" s="225"/>
      <c r="L28" s="225"/>
      <c r="M28" s="225"/>
      <c r="N28" s="231"/>
      <c r="O28" s="15" t="s">
        <v>71</v>
      </c>
      <c r="P28" s="211" t="s">
        <v>72</v>
      </c>
      <c r="Q28" s="211"/>
      <c r="R28" s="212"/>
      <c r="S28" s="15" t="s">
        <v>73</v>
      </c>
      <c r="T28" s="211" t="s">
        <v>74</v>
      </c>
      <c r="U28" s="211"/>
      <c r="V28" s="212"/>
    </row>
    <row r="29" spans="1:22" s="9" customFormat="1" ht="24" customHeight="1" x14ac:dyDescent="0.2">
      <c r="A29" s="247"/>
      <c r="B29" s="222"/>
      <c r="C29" s="223"/>
      <c r="D29" s="218"/>
      <c r="E29" s="219"/>
      <c r="F29" s="218"/>
      <c r="G29" s="226"/>
      <c r="H29" s="219"/>
      <c r="I29" s="218"/>
      <c r="J29" s="226"/>
      <c r="K29" s="226"/>
      <c r="L29" s="226"/>
      <c r="M29" s="226"/>
      <c r="N29" s="232"/>
      <c r="O29" s="15" t="s">
        <v>75</v>
      </c>
      <c r="P29" s="211" t="s">
        <v>76</v>
      </c>
      <c r="Q29" s="211"/>
      <c r="R29" s="212"/>
      <c r="S29" s="15" t="s">
        <v>77</v>
      </c>
      <c r="T29" s="211" t="s">
        <v>78</v>
      </c>
      <c r="U29" s="211"/>
      <c r="V29" s="212"/>
    </row>
    <row r="30" spans="1:22" s="9" customFormat="1" ht="24" customHeight="1" x14ac:dyDescent="0.2">
      <c r="A30" s="239"/>
      <c r="B30" s="220"/>
      <c r="C30" s="221"/>
      <c r="D30" s="216"/>
      <c r="E30" s="217"/>
      <c r="F30" s="216"/>
      <c r="G30" s="225"/>
      <c r="H30" s="217"/>
      <c r="I30" s="216"/>
      <c r="J30" s="225"/>
      <c r="K30" s="225"/>
      <c r="L30" s="225"/>
      <c r="M30" s="225"/>
      <c r="N30" s="231"/>
      <c r="O30" s="15" t="s">
        <v>79</v>
      </c>
      <c r="P30" s="211" t="s">
        <v>80</v>
      </c>
      <c r="Q30" s="211"/>
      <c r="R30" s="212"/>
      <c r="S30" s="29" t="s">
        <v>81</v>
      </c>
      <c r="T30" s="296" t="s">
        <v>82</v>
      </c>
      <c r="U30" s="296"/>
      <c r="V30" s="297"/>
    </row>
    <row r="31" spans="1:22" s="9" customFormat="1" ht="24" customHeight="1" thickBot="1" x14ac:dyDescent="0.25">
      <c r="A31" s="240"/>
      <c r="B31" s="241"/>
      <c r="C31" s="242"/>
      <c r="D31" s="243"/>
      <c r="E31" s="244"/>
      <c r="F31" s="243"/>
      <c r="G31" s="245"/>
      <c r="H31" s="244"/>
      <c r="I31" s="243"/>
      <c r="J31" s="245"/>
      <c r="K31" s="245"/>
      <c r="L31" s="245"/>
      <c r="M31" s="245"/>
      <c r="N31" s="246"/>
      <c r="O31" s="19" t="s">
        <v>83</v>
      </c>
      <c r="P31" s="209" t="s">
        <v>84</v>
      </c>
      <c r="Q31" s="209"/>
      <c r="R31" s="210"/>
      <c r="S31" s="26" t="s">
        <v>85</v>
      </c>
      <c r="T31" s="298" t="s">
        <v>86</v>
      </c>
      <c r="U31" s="298"/>
      <c r="V31" s="299"/>
    </row>
    <row r="32" spans="1:22" s="9" customFormat="1" ht="9.9499999999999993" customHeight="1" thickBot="1" x14ac:dyDescent="0.3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thickBot="1" x14ac:dyDescent="0.25">
      <c r="A33" s="302" t="s">
        <v>87</v>
      </c>
      <c r="B33" s="303"/>
      <c r="C33" s="303"/>
      <c r="D33" s="303"/>
      <c r="E33" s="303"/>
      <c r="F33" s="303"/>
      <c r="G33" s="303"/>
      <c r="H33" s="303"/>
      <c r="I33" s="303"/>
      <c r="J33" s="303"/>
      <c r="K33" s="304"/>
      <c r="L33" s="302" t="s">
        <v>88</v>
      </c>
      <c r="M33" s="303"/>
      <c r="N33" s="303"/>
      <c r="O33" s="303"/>
      <c r="P33" s="303"/>
      <c r="Q33" s="303"/>
      <c r="R33" s="303"/>
      <c r="S33" s="303"/>
      <c r="T33" s="303"/>
      <c r="U33" s="303"/>
      <c r="V33" s="304"/>
    </row>
    <row r="34" spans="1:22" s="9" customFormat="1" ht="9.9499999999999993" customHeight="1" thickBot="1" x14ac:dyDescent="0.3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 x14ac:dyDescent="0.2">
      <c r="A35" s="305" t="s">
        <v>89</v>
      </c>
      <c r="B35" s="306"/>
      <c r="C35" s="307"/>
      <c r="D35" s="294" t="s">
        <v>90</v>
      </c>
      <c r="E35" s="306"/>
      <c r="F35" s="307"/>
      <c r="G35" s="294" t="s">
        <v>91</v>
      </c>
      <c r="H35" s="306"/>
      <c r="I35" s="307"/>
      <c r="J35" s="294" t="s">
        <v>25</v>
      </c>
      <c r="K35" s="295"/>
      <c r="L35" s="305" t="s">
        <v>89</v>
      </c>
      <c r="M35" s="306"/>
      <c r="N35" s="307"/>
      <c r="O35" s="294" t="s">
        <v>90</v>
      </c>
      <c r="P35" s="306"/>
      <c r="Q35" s="307"/>
      <c r="R35" s="294" t="s">
        <v>91</v>
      </c>
      <c r="S35" s="306"/>
      <c r="T35" s="307"/>
      <c r="U35" s="294" t="s">
        <v>25</v>
      </c>
      <c r="V35" s="295"/>
    </row>
    <row r="36" spans="1:22" s="9" customFormat="1" ht="14.25" customHeight="1" x14ac:dyDescent="0.2">
      <c r="A36" s="308" t="s">
        <v>92</v>
      </c>
      <c r="B36" s="309"/>
      <c r="C36" s="310"/>
      <c r="D36" s="311" t="s">
        <v>93</v>
      </c>
      <c r="E36" s="312"/>
      <c r="F36" s="313"/>
      <c r="G36" s="292"/>
      <c r="H36" s="314"/>
      <c r="I36" s="315"/>
      <c r="J36" s="343">
        <v>45502</v>
      </c>
      <c r="K36" s="293"/>
      <c r="L36" s="308" t="s">
        <v>92</v>
      </c>
      <c r="M36" s="309"/>
      <c r="N36" s="310"/>
      <c r="O36" s="292"/>
      <c r="P36" s="314"/>
      <c r="Q36" s="315"/>
      <c r="R36" s="292"/>
      <c r="S36" s="314"/>
      <c r="T36" s="315"/>
      <c r="U36" s="292"/>
      <c r="V36" s="293"/>
    </row>
    <row r="37" spans="1:22" ht="15" customHeight="1" x14ac:dyDescent="0.25">
      <c r="A37" s="308" t="s">
        <v>94</v>
      </c>
      <c r="B37" s="309"/>
      <c r="C37" s="310"/>
      <c r="D37" s="311" t="s">
        <v>95</v>
      </c>
      <c r="E37" s="312"/>
      <c r="F37" s="313"/>
      <c r="G37" s="292"/>
      <c r="H37" s="314"/>
      <c r="I37" s="315"/>
      <c r="J37" s="292" t="s">
        <v>96</v>
      </c>
      <c r="K37" s="293"/>
      <c r="L37" s="308" t="s">
        <v>94</v>
      </c>
      <c r="M37" s="309"/>
      <c r="N37" s="310"/>
      <c r="O37" s="292"/>
      <c r="P37" s="314"/>
      <c r="Q37" s="315"/>
      <c r="R37" s="292"/>
      <c r="S37" s="314"/>
      <c r="T37" s="315"/>
      <c r="U37" s="292"/>
      <c r="V37" s="293"/>
    </row>
    <row r="38" spans="1:22" ht="15.75" thickBot="1" x14ac:dyDescent="0.3">
      <c r="A38" s="316" t="s">
        <v>97</v>
      </c>
      <c r="B38" s="317"/>
      <c r="C38" s="318"/>
      <c r="D38" s="319"/>
      <c r="E38" s="320"/>
      <c r="F38" s="321"/>
      <c r="G38" s="319"/>
      <c r="H38" s="320"/>
      <c r="I38" s="321"/>
      <c r="J38" s="322"/>
      <c r="K38" s="323"/>
      <c r="L38" s="316" t="s">
        <v>97</v>
      </c>
      <c r="M38" s="317"/>
      <c r="N38" s="318"/>
      <c r="O38" s="319"/>
      <c r="P38" s="320"/>
      <c r="Q38" s="321"/>
      <c r="R38" s="319"/>
      <c r="S38" s="320"/>
      <c r="T38" s="321"/>
      <c r="U38" s="319"/>
      <c r="V38" s="323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290"/>
  <sheetViews>
    <sheetView tabSelected="1" zoomScale="115" zoomScaleNormal="115" workbookViewId="0">
      <pane ySplit="7" topLeftCell="A44" activePane="bottomLeft" state="frozen"/>
      <selection pane="bottomLeft" activeCell="C98" sqref="C98"/>
    </sheetView>
  </sheetViews>
  <sheetFormatPr defaultColWidth="9.140625" defaultRowHeight="14.25" x14ac:dyDescent="0.2"/>
  <cols>
    <col min="1" max="1" width="7.5703125" style="9" bestFit="1" customWidth="1"/>
    <col min="2" max="2" width="34.85546875" style="9" customWidth="1"/>
    <col min="3" max="3" width="56.7109375" style="9" customWidth="1"/>
    <col min="4" max="4" width="21.5703125" style="87" customWidth="1"/>
    <col min="5" max="5" width="16.28515625" style="9" customWidth="1"/>
    <col min="6" max="6" width="19.28515625" style="9" customWidth="1"/>
    <col min="7" max="7" width="20.42578125" style="87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5" width="50.7109375" style="64" customWidth="1"/>
    <col min="16" max="16384" width="9.140625" style="9"/>
  </cols>
  <sheetData>
    <row r="1" spans="1:19" ht="20.100000000000001" customHeight="1" x14ac:dyDescent="0.2">
      <c r="L1" s="22" t="str">
        <f>'ITP Cover Page'!V1</f>
        <v>Pavements Type 2 Inspection and Test Plan</v>
      </c>
      <c r="N1" s="63"/>
      <c r="O1" s="63"/>
      <c r="S1" s="22"/>
    </row>
    <row r="2" spans="1:19" ht="15" customHeight="1" x14ac:dyDescent="0.2">
      <c r="L2" s="23" t="str">
        <f>'ITP Cover Page'!V2</f>
        <v>Project: Tauriko Enabling Project</v>
      </c>
      <c r="S2" s="23"/>
    </row>
    <row r="3" spans="1:19" ht="15" customHeight="1" x14ac:dyDescent="0.4">
      <c r="F3" s="24"/>
      <c r="G3" s="91"/>
      <c r="H3" s="24"/>
      <c r="I3" s="24"/>
      <c r="J3" s="8"/>
      <c r="K3" s="8"/>
      <c r="L3" s="31" t="str">
        <f>'ITP Cover Page'!V3</f>
        <v>Number and Revision: DN1210 - 006 - Rev 0</v>
      </c>
      <c r="S3" s="23"/>
    </row>
    <row r="4" spans="1:19" ht="5.0999999999999996" customHeight="1" x14ac:dyDescent="0.2">
      <c r="A4" s="28"/>
      <c r="B4" s="28"/>
      <c r="C4" s="28"/>
      <c r="D4" s="88"/>
      <c r="E4" s="28"/>
      <c r="F4" s="28"/>
      <c r="G4" s="88"/>
      <c r="H4" s="28"/>
      <c r="I4" s="28"/>
      <c r="J4" s="28"/>
      <c r="K4" s="28"/>
      <c r="L4" s="28"/>
    </row>
    <row r="5" spans="1:19" ht="9.9499999999999993" customHeight="1" x14ac:dyDescent="0.2"/>
    <row r="6" spans="1:19" x14ac:dyDescent="0.2">
      <c r="A6" s="331" t="s">
        <v>98</v>
      </c>
      <c r="B6" s="333" t="s">
        <v>99</v>
      </c>
      <c r="C6" s="338" t="s">
        <v>100</v>
      </c>
      <c r="D6" s="329" t="s">
        <v>101</v>
      </c>
      <c r="E6" s="336" t="s">
        <v>102</v>
      </c>
      <c r="F6" s="329" t="s">
        <v>103</v>
      </c>
      <c r="G6" s="324" t="s">
        <v>104</v>
      </c>
      <c r="H6" s="326" t="s">
        <v>22</v>
      </c>
      <c r="I6" s="327"/>
      <c r="J6" s="328" t="s">
        <v>105</v>
      </c>
      <c r="K6" s="329"/>
      <c r="L6" s="330"/>
    </row>
    <row r="7" spans="1:19" ht="24" x14ac:dyDescent="0.2">
      <c r="A7" s="332"/>
      <c r="B7" s="334"/>
      <c r="C7" s="339"/>
      <c r="D7" s="335"/>
      <c r="E7" s="337"/>
      <c r="F7" s="335"/>
      <c r="G7" s="325"/>
      <c r="H7" s="3" t="s">
        <v>106</v>
      </c>
      <c r="I7" s="1" t="s">
        <v>107</v>
      </c>
      <c r="J7" s="4" t="s">
        <v>108</v>
      </c>
      <c r="K7" s="2" t="s">
        <v>109</v>
      </c>
      <c r="L7" s="163" t="s">
        <v>110</v>
      </c>
      <c r="N7" s="62" t="s">
        <v>111</v>
      </c>
      <c r="O7" s="62" t="s">
        <v>112</v>
      </c>
    </row>
    <row r="8" spans="1:19" ht="30" customHeight="1" x14ac:dyDescent="0.2">
      <c r="A8" s="164" t="s">
        <v>113</v>
      </c>
      <c r="B8" s="65"/>
      <c r="C8" s="65"/>
      <c r="D8" s="66"/>
      <c r="E8" s="66"/>
      <c r="F8" s="66"/>
      <c r="G8" s="66"/>
      <c r="H8" s="66"/>
      <c r="I8" s="66"/>
      <c r="J8" s="66"/>
      <c r="K8" s="66"/>
      <c r="L8" s="165"/>
    </row>
    <row r="9" spans="1:19" ht="20.100000000000001" customHeight="1" x14ac:dyDescent="0.2">
      <c r="A9" s="166">
        <v>1.1000000000000001</v>
      </c>
      <c r="B9" s="82" t="s">
        <v>114</v>
      </c>
      <c r="C9" s="83"/>
      <c r="D9" s="85"/>
      <c r="E9" s="84"/>
      <c r="F9" s="85"/>
      <c r="G9" s="85"/>
      <c r="H9" s="86"/>
      <c r="I9" s="86"/>
      <c r="J9" s="145"/>
      <c r="K9" s="145"/>
      <c r="L9" s="167"/>
    </row>
    <row r="10" spans="1:19" ht="37.9" customHeight="1" x14ac:dyDescent="0.25">
      <c r="A10" s="168" t="s">
        <v>115</v>
      </c>
      <c r="B10" s="78" t="s">
        <v>116</v>
      </c>
      <c r="C10" s="59" t="s">
        <v>117</v>
      </c>
      <c r="D10" s="78" t="s">
        <v>118</v>
      </c>
      <c r="E10" s="78" t="s">
        <v>119</v>
      </c>
      <c r="F10" s="79" t="s">
        <v>120</v>
      </c>
      <c r="G10" s="90" t="s">
        <v>121</v>
      </c>
      <c r="H10" s="80" t="s">
        <v>51</v>
      </c>
      <c r="I10" s="147" t="s">
        <v>33</v>
      </c>
      <c r="J10" s="146" t="s">
        <v>122</v>
      </c>
      <c r="K10" s="143"/>
      <c r="L10" s="169"/>
    </row>
    <row r="11" spans="1:19" ht="37.9" customHeight="1" x14ac:dyDescent="0.25">
      <c r="A11" s="170" t="s">
        <v>123</v>
      </c>
      <c r="B11" s="111" t="s">
        <v>124</v>
      </c>
      <c r="C11" s="97" t="s">
        <v>125</v>
      </c>
      <c r="D11" s="111" t="s">
        <v>118</v>
      </c>
      <c r="E11" s="111" t="s">
        <v>126</v>
      </c>
      <c r="F11" s="112" t="s">
        <v>120</v>
      </c>
      <c r="G11" s="113" t="s">
        <v>121</v>
      </c>
      <c r="H11" s="114" t="s">
        <v>51</v>
      </c>
      <c r="I11" s="148" t="s">
        <v>33</v>
      </c>
      <c r="J11" s="146"/>
      <c r="K11" s="143"/>
      <c r="L11" s="169"/>
    </row>
    <row r="12" spans="1:19" ht="20.100000000000001" customHeight="1" x14ac:dyDescent="0.2">
      <c r="A12" s="166">
        <v>1.2</v>
      </c>
      <c r="B12" s="82" t="s">
        <v>127</v>
      </c>
      <c r="C12" s="83"/>
      <c r="D12" s="85"/>
      <c r="E12" s="84"/>
      <c r="F12" s="85"/>
      <c r="G12" s="85"/>
      <c r="H12" s="86"/>
      <c r="I12" s="86"/>
      <c r="J12" s="151"/>
      <c r="K12" s="151"/>
      <c r="L12" s="171"/>
    </row>
    <row r="13" spans="1:19" ht="65.25" customHeight="1" x14ac:dyDescent="0.25">
      <c r="A13" s="168" t="s">
        <v>128</v>
      </c>
      <c r="B13" s="78" t="s">
        <v>129</v>
      </c>
      <c r="C13" s="73" t="s">
        <v>130</v>
      </c>
      <c r="D13" s="89" t="s">
        <v>131</v>
      </c>
      <c r="E13" s="78" t="s">
        <v>132</v>
      </c>
      <c r="F13" s="58" t="s">
        <v>133</v>
      </c>
      <c r="G13" s="90" t="s">
        <v>134</v>
      </c>
      <c r="H13" s="80" t="s">
        <v>51</v>
      </c>
      <c r="I13" s="144" t="s">
        <v>33</v>
      </c>
      <c r="J13" s="143"/>
      <c r="K13" s="143"/>
      <c r="L13" s="169"/>
    </row>
    <row r="14" spans="1:19" ht="65.25" customHeight="1" x14ac:dyDescent="0.25">
      <c r="A14" s="168" t="s">
        <v>135</v>
      </c>
      <c r="B14" s="56" t="s">
        <v>136</v>
      </c>
      <c r="C14" s="81" t="s">
        <v>137</v>
      </c>
      <c r="D14" s="78" t="s">
        <v>138</v>
      </c>
      <c r="E14" s="78" t="s">
        <v>132</v>
      </c>
      <c r="F14" s="58" t="s">
        <v>133</v>
      </c>
      <c r="G14" s="74" t="s">
        <v>139</v>
      </c>
      <c r="H14" s="60" t="s">
        <v>51</v>
      </c>
      <c r="I14" s="150" t="s">
        <v>33</v>
      </c>
      <c r="J14" s="143"/>
      <c r="K14" s="143"/>
      <c r="L14" s="169"/>
    </row>
    <row r="15" spans="1:19" ht="66.599999999999994" customHeight="1" x14ac:dyDescent="0.25">
      <c r="A15" s="168" t="s">
        <v>140</v>
      </c>
      <c r="B15" s="78" t="s">
        <v>141</v>
      </c>
      <c r="C15" s="130" t="s">
        <v>142</v>
      </c>
      <c r="D15" s="131" t="s">
        <v>143</v>
      </c>
      <c r="E15" s="131" t="s">
        <v>144</v>
      </c>
      <c r="F15" s="58" t="s">
        <v>133</v>
      </c>
      <c r="G15" s="74" t="s">
        <v>134</v>
      </c>
      <c r="H15" s="80" t="s">
        <v>51</v>
      </c>
      <c r="I15" s="144" t="s">
        <v>33</v>
      </c>
      <c r="J15" s="143"/>
      <c r="K15" s="143"/>
      <c r="L15" s="169"/>
    </row>
    <row r="16" spans="1:19" ht="28.5" customHeight="1" x14ac:dyDescent="0.2">
      <c r="A16" s="172">
        <v>1.3</v>
      </c>
      <c r="B16" s="115" t="s">
        <v>145</v>
      </c>
      <c r="C16" s="116"/>
      <c r="D16" s="117"/>
      <c r="E16" s="118"/>
      <c r="F16" s="117"/>
      <c r="G16" s="117"/>
      <c r="H16" s="119"/>
      <c r="I16" s="119"/>
      <c r="J16" s="151"/>
      <c r="K16" s="151"/>
      <c r="L16" s="171"/>
    </row>
    <row r="17" spans="1:13" ht="63" customHeight="1" x14ac:dyDescent="0.25">
      <c r="A17" s="168" t="s">
        <v>146</v>
      </c>
      <c r="B17" s="78" t="s">
        <v>129</v>
      </c>
      <c r="C17" s="73" t="s">
        <v>130</v>
      </c>
      <c r="D17" s="89" t="s">
        <v>131</v>
      </c>
      <c r="E17" s="78" t="s">
        <v>147</v>
      </c>
      <c r="F17" s="58" t="s">
        <v>133</v>
      </c>
      <c r="G17" s="74" t="s">
        <v>148</v>
      </c>
      <c r="H17" s="80" t="s">
        <v>51</v>
      </c>
      <c r="I17" s="144" t="s">
        <v>33</v>
      </c>
      <c r="J17" s="143"/>
      <c r="K17" s="143"/>
      <c r="L17" s="169"/>
    </row>
    <row r="18" spans="1:13" ht="111.75" customHeight="1" x14ac:dyDescent="0.25">
      <c r="A18" s="168" t="s">
        <v>149</v>
      </c>
      <c r="B18" s="89" t="s">
        <v>150</v>
      </c>
      <c r="C18" s="73" t="s">
        <v>151</v>
      </c>
      <c r="D18" s="89" t="s">
        <v>152</v>
      </c>
      <c r="E18" s="56" t="s">
        <v>153</v>
      </c>
      <c r="F18" s="58" t="s">
        <v>133</v>
      </c>
      <c r="G18" s="74" t="s">
        <v>148</v>
      </c>
      <c r="H18" s="93" t="s">
        <v>51</v>
      </c>
      <c r="I18" s="152" t="s">
        <v>33</v>
      </c>
      <c r="J18" s="143"/>
      <c r="K18" s="143"/>
      <c r="L18" s="169"/>
    </row>
    <row r="19" spans="1:13" ht="66.599999999999994" customHeight="1" x14ac:dyDescent="0.25">
      <c r="A19" s="168" t="s">
        <v>154</v>
      </c>
      <c r="B19" s="78" t="s">
        <v>141</v>
      </c>
      <c r="C19" s="81" t="s">
        <v>142</v>
      </c>
      <c r="D19" s="56" t="s">
        <v>143</v>
      </c>
      <c r="E19" s="56" t="s">
        <v>155</v>
      </c>
      <c r="F19" s="58" t="s">
        <v>133</v>
      </c>
      <c r="G19" s="74" t="s">
        <v>148</v>
      </c>
      <c r="H19" s="80" t="s">
        <v>51</v>
      </c>
      <c r="I19" s="144" t="s">
        <v>33</v>
      </c>
      <c r="J19" s="143"/>
      <c r="K19" s="143"/>
      <c r="L19" s="169"/>
    </row>
    <row r="20" spans="1:13" ht="28.5" customHeight="1" x14ac:dyDescent="0.2">
      <c r="A20" s="166">
        <v>1.4</v>
      </c>
      <c r="B20" s="82" t="s">
        <v>156</v>
      </c>
      <c r="C20" s="83"/>
      <c r="D20" s="85"/>
      <c r="E20" s="84"/>
      <c r="F20" s="85"/>
      <c r="G20" s="85"/>
      <c r="H20" s="86"/>
      <c r="I20" s="86"/>
      <c r="J20" s="151"/>
      <c r="K20" s="151"/>
      <c r="L20" s="171"/>
      <c r="M20" s="86"/>
    </row>
    <row r="21" spans="1:13" ht="117.75" customHeight="1" x14ac:dyDescent="0.25">
      <c r="A21" s="173" t="s">
        <v>157</v>
      </c>
      <c r="B21" s="56" t="s">
        <v>136</v>
      </c>
      <c r="C21" s="81" t="s">
        <v>137</v>
      </c>
      <c r="D21" s="56" t="s">
        <v>158</v>
      </c>
      <c r="E21" s="56" t="s">
        <v>159</v>
      </c>
      <c r="F21" s="58" t="s">
        <v>133</v>
      </c>
      <c r="G21" s="74" t="s">
        <v>160</v>
      </c>
      <c r="H21" s="80" t="s">
        <v>51</v>
      </c>
      <c r="I21" s="144" t="s">
        <v>33</v>
      </c>
      <c r="J21" s="143"/>
      <c r="K21" s="143"/>
      <c r="L21" s="169"/>
    </row>
    <row r="22" spans="1:13" ht="33.75" customHeight="1" x14ac:dyDescent="0.25">
      <c r="A22" s="173" t="s">
        <v>161</v>
      </c>
      <c r="B22" s="56" t="s">
        <v>162</v>
      </c>
      <c r="C22" s="55" t="s">
        <v>163</v>
      </c>
      <c r="D22" s="56" t="s">
        <v>164</v>
      </c>
      <c r="E22" s="56" t="s">
        <v>165</v>
      </c>
      <c r="F22" s="58" t="s">
        <v>133</v>
      </c>
      <c r="G22" s="74" t="s">
        <v>148</v>
      </c>
      <c r="H22" s="60" t="s">
        <v>51</v>
      </c>
      <c r="I22" s="150" t="s">
        <v>33</v>
      </c>
      <c r="J22" s="143"/>
      <c r="K22" s="143"/>
      <c r="L22" s="169"/>
    </row>
    <row r="23" spans="1:13" ht="78.75" customHeight="1" x14ac:dyDescent="0.25">
      <c r="A23" s="173" t="s">
        <v>166</v>
      </c>
      <c r="B23" s="56" t="s">
        <v>167</v>
      </c>
      <c r="C23" s="55" t="s">
        <v>168</v>
      </c>
      <c r="D23" s="56" t="s">
        <v>169</v>
      </c>
      <c r="E23" s="78" t="s">
        <v>170</v>
      </c>
      <c r="F23" s="58" t="s">
        <v>133</v>
      </c>
      <c r="G23" s="90" t="s">
        <v>148</v>
      </c>
      <c r="H23" s="80" t="s">
        <v>51</v>
      </c>
      <c r="I23" s="144" t="s">
        <v>33</v>
      </c>
      <c r="J23" s="143"/>
      <c r="K23" s="143"/>
      <c r="L23" s="169"/>
    </row>
    <row r="24" spans="1:13" ht="65.25" customHeight="1" x14ac:dyDescent="0.25">
      <c r="A24" s="173" t="s">
        <v>171</v>
      </c>
      <c r="B24" s="56" t="s">
        <v>172</v>
      </c>
      <c r="C24" s="55" t="s">
        <v>173</v>
      </c>
      <c r="D24" s="56" t="s">
        <v>174</v>
      </c>
      <c r="E24" s="78" t="s">
        <v>175</v>
      </c>
      <c r="F24" s="58" t="s">
        <v>133</v>
      </c>
      <c r="G24" s="90" t="s">
        <v>148</v>
      </c>
      <c r="H24" s="80" t="s">
        <v>51</v>
      </c>
      <c r="I24" s="144" t="s">
        <v>33</v>
      </c>
      <c r="J24" s="143"/>
      <c r="K24" s="143"/>
      <c r="L24" s="169"/>
    </row>
    <row r="25" spans="1:13" ht="66.599999999999994" customHeight="1" x14ac:dyDescent="0.25">
      <c r="A25" s="173" t="s">
        <v>176</v>
      </c>
      <c r="B25" s="56" t="s">
        <v>177</v>
      </c>
      <c r="C25" s="81" t="s">
        <v>178</v>
      </c>
      <c r="D25" s="55" t="s">
        <v>164</v>
      </c>
      <c r="E25" s="78" t="s">
        <v>179</v>
      </c>
      <c r="F25" s="58" t="s">
        <v>133</v>
      </c>
      <c r="G25" s="90" t="s">
        <v>148</v>
      </c>
      <c r="H25" s="80" t="s">
        <v>51</v>
      </c>
      <c r="I25" s="144" t="s">
        <v>33</v>
      </c>
      <c r="J25" s="143"/>
      <c r="K25" s="143"/>
      <c r="L25" s="169"/>
    </row>
    <row r="26" spans="1:13" ht="24.75" customHeight="1" x14ac:dyDescent="0.2">
      <c r="A26" s="166">
        <v>1.5</v>
      </c>
      <c r="B26" s="82" t="s">
        <v>180</v>
      </c>
      <c r="C26" s="83"/>
      <c r="D26" s="85"/>
      <c r="E26" s="84"/>
      <c r="F26" s="85"/>
      <c r="G26" s="85"/>
      <c r="H26" s="86"/>
      <c r="I26" s="85"/>
      <c r="J26" s="153"/>
      <c r="K26" s="153"/>
      <c r="L26" s="174"/>
      <c r="M26" s="85"/>
    </row>
    <row r="27" spans="1:13" ht="60" x14ac:dyDescent="0.25">
      <c r="A27" s="168" t="s">
        <v>181</v>
      </c>
      <c r="B27" s="77" t="s">
        <v>129</v>
      </c>
      <c r="C27" s="73" t="s">
        <v>130</v>
      </c>
      <c r="D27" s="89" t="s">
        <v>182</v>
      </c>
      <c r="E27" s="56" t="s">
        <v>183</v>
      </c>
      <c r="F27" s="58" t="s">
        <v>133</v>
      </c>
      <c r="G27" s="90" t="s">
        <v>184</v>
      </c>
      <c r="H27" s="80" t="s">
        <v>51</v>
      </c>
      <c r="I27" s="144" t="s">
        <v>33</v>
      </c>
      <c r="J27" s="143"/>
      <c r="K27" s="143"/>
      <c r="L27" s="169"/>
    </row>
    <row r="28" spans="1:13" ht="135" customHeight="1" x14ac:dyDescent="0.25">
      <c r="A28" s="168" t="s">
        <v>185</v>
      </c>
      <c r="B28" s="73" t="s">
        <v>150</v>
      </c>
      <c r="C28" s="73" t="s">
        <v>151</v>
      </c>
      <c r="D28" s="89" t="s">
        <v>186</v>
      </c>
      <c r="E28" s="56" t="s">
        <v>183</v>
      </c>
      <c r="F28" s="58" t="s">
        <v>133</v>
      </c>
      <c r="G28" s="90" t="s">
        <v>184</v>
      </c>
      <c r="H28" s="93" t="s">
        <v>51</v>
      </c>
      <c r="I28" s="152" t="s">
        <v>33</v>
      </c>
      <c r="J28" s="143"/>
      <c r="K28" s="143"/>
      <c r="L28" s="169"/>
    </row>
    <row r="29" spans="1:13" ht="135" customHeight="1" x14ac:dyDescent="0.25">
      <c r="A29" s="168" t="s">
        <v>187</v>
      </c>
      <c r="B29" s="77" t="s">
        <v>141</v>
      </c>
      <c r="C29" s="81" t="s">
        <v>142</v>
      </c>
      <c r="D29" s="89" t="s">
        <v>143</v>
      </c>
      <c r="E29" s="56" t="s">
        <v>183</v>
      </c>
      <c r="F29" s="58" t="s">
        <v>133</v>
      </c>
      <c r="G29" s="90" t="s">
        <v>184</v>
      </c>
      <c r="H29" s="80" t="s">
        <v>51</v>
      </c>
      <c r="I29" s="144" t="s">
        <v>33</v>
      </c>
      <c r="J29" s="143"/>
      <c r="K29" s="143"/>
      <c r="L29" s="169"/>
    </row>
    <row r="30" spans="1:13" ht="22.5" customHeight="1" x14ac:dyDescent="0.2">
      <c r="A30" s="166">
        <v>1.6</v>
      </c>
      <c r="B30" s="82" t="s">
        <v>188</v>
      </c>
      <c r="C30" s="83"/>
      <c r="D30" s="85"/>
      <c r="E30" s="84"/>
      <c r="F30" s="85"/>
      <c r="G30" s="85"/>
      <c r="H30" s="86"/>
      <c r="I30" s="85"/>
      <c r="J30" s="153"/>
      <c r="K30" s="153"/>
      <c r="L30" s="174"/>
      <c r="M30" s="85"/>
    </row>
    <row r="31" spans="1:13" ht="149.25" customHeight="1" x14ac:dyDescent="0.25">
      <c r="A31" s="173" t="s">
        <v>189</v>
      </c>
      <c r="B31" s="55" t="s">
        <v>136</v>
      </c>
      <c r="C31" s="81" t="s">
        <v>137</v>
      </c>
      <c r="D31" s="56" t="s">
        <v>190</v>
      </c>
      <c r="E31" s="56" t="s">
        <v>191</v>
      </c>
      <c r="F31" s="58" t="s">
        <v>133</v>
      </c>
      <c r="G31" s="74" t="s">
        <v>192</v>
      </c>
      <c r="H31" s="80" t="s">
        <v>51</v>
      </c>
      <c r="I31" s="144" t="s">
        <v>33</v>
      </c>
      <c r="J31" s="143"/>
      <c r="K31" s="143"/>
      <c r="L31" s="169"/>
    </row>
    <row r="32" spans="1:13" ht="132" customHeight="1" x14ac:dyDescent="0.25">
      <c r="A32" s="173" t="s">
        <v>193</v>
      </c>
      <c r="B32" s="56" t="s">
        <v>194</v>
      </c>
      <c r="C32" s="81" t="s">
        <v>195</v>
      </c>
      <c r="D32" s="56" t="s">
        <v>196</v>
      </c>
      <c r="E32" s="56" t="s">
        <v>191</v>
      </c>
      <c r="F32" s="58" t="s">
        <v>133</v>
      </c>
      <c r="G32" s="74" t="s">
        <v>192</v>
      </c>
      <c r="H32" s="80" t="s">
        <v>51</v>
      </c>
      <c r="I32" s="144" t="s">
        <v>33</v>
      </c>
      <c r="J32" s="143"/>
      <c r="K32" s="143"/>
      <c r="L32" s="169"/>
    </row>
    <row r="33" spans="1:15" ht="132" x14ac:dyDescent="0.25">
      <c r="A33" s="173" t="s">
        <v>197</v>
      </c>
      <c r="B33" s="56" t="s">
        <v>172</v>
      </c>
      <c r="C33" s="55" t="s">
        <v>173</v>
      </c>
      <c r="D33" s="56" t="s">
        <v>198</v>
      </c>
      <c r="E33" s="56" t="s">
        <v>191</v>
      </c>
      <c r="F33" s="58" t="s">
        <v>133</v>
      </c>
      <c r="G33" s="74" t="s">
        <v>192</v>
      </c>
      <c r="H33" s="80" t="s">
        <v>51</v>
      </c>
      <c r="I33" s="144" t="s">
        <v>33</v>
      </c>
      <c r="J33" s="143"/>
      <c r="K33" s="143"/>
      <c r="L33" s="169"/>
    </row>
    <row r="34" spans="1:15" ht="34.5" customHeight="1" x14ac:dyDescent="0.25">
      <c r="A34" s="173" t="s">
        <v>199</v>
      </c>
      <c r="B34" s="56" t="s">
        <v>200</v>
      </c>
      <c r="C34" s="55" t="s">
        <v>201</v>
      </c>
      <c r="D34" s="56" t="s">
        <v>202</v>
      </c>
      <c r="E34" s="56" t="s">
        <v>191</v>
      </c>
      <c r="F34" s="58" t="s">
        <v>133</v>
      </c>
      <c r="G34" s="74" t="s">
        <v>192</v>
      </c>
      <c r="H34" s="80" t="s">
        <v>51</v>
      </c>
      <c r="I34" s="144" t="s">
        <v>33</v>
      </c>
      <c r="J34" s="143"/>
      <c r="K34" s="143"/>
      <c r="L34" s="169"/>
    </row>
    <row r="35" spans="1:15" ht="132" x14ac:dyDescent="0.25">
      <c r="A35" s="173" t="s">
        <v>203</v>
      </c>
      <c r="B35" s="56" t="s">
        <v>167</v>
      </c>
      <c r="C35" s="55" t="s">
        <v>204</v>
      </c>
      <c r="D35" s="56" t="s">
        <v>205</v>
      </c>
      <c r="E35" s="56" t="s">
        <v>191</v>
      </c>
      <c r="F35" s="58" t="s">
        <v>133</v>
      </c>
      <c r="G35" s="74" t="s">
        <v>192</v>
      </c>
      <c r="H35" s="80" t="s">
        <v>51</v>
      </c>
      <c r="I35" s="144" t="s">
        <v>33</v>
      </c>
      <c r="J35" s="143"/>
      <c r="K35" s="143"/>
      <c r="L35" s="169"/>
    </row>
    <row r="36" spans="1:15" ht="30" customHeight="1" x14ac:dyDescent="0.25">
      <c r="A36" s="173" t="s">
        <v>206</v>
      </c>
      <c r="B36" s="56" t="s">
        <v>207</v>
      </c>
      <c r="C36" s="55" t="s">
        <v>208</v>
      </c>
      <c r="D36" s="56" t="s">
        <v>209</v>
      </c>
      <c r="E36" s="56" t="s">
        <v>191</v>
      </c>
      <c r="F36" s="58" t="s">
        <v>133</v>
      </c>
      <c r="G36" s="74" t="s">
        <v>192</v>
      </c>
      <c r="H36" s="80" t="s">
        <v>51</v>
      </c>
      <c r="I36" s="144" t="s">
        <v>33</v>
      </c>
      <c r="J36" s="143"/>
      <c r="K36" s="143"/>
      <c r="L36" s="169"/>
    </row>
    <row r="37" spans="1:15" ht="33" customHeight="1" x14ac:dyDescent="0.25">
      <c r="A37" s="173" t="s">
        <v>210</v>
      </c>
      <c r="B37" s="56" t="s">
        <v>162</v>
      </c>
      <c r="C37" s="55" t="s">
        <v>163</v>
      </c>
      <c r="D37" s="95" t="s">
        <v>164</v>
      </c>
      <c r="E37" s="56" t="s">
        <v>191</v>
      </c>
      <c r="F37" s="58" t="s">
        <v>133</v>
      </c>
      <c r="G37" s="74" t="s">
        <v>134</v>
      </c>
      <c r="H37" s="60" t="s">
        <v>51</v>
      </c>
      <c r="I37" s="144" t="s">
        <v>33</v>
      </c>
      <c r="J37" s="143"/>
      <c r="K37" s="143"/>
      <c r="L37" s="169"/>
    </row>
    <row r="38" spans="1:15" ht="24.75" customHeight="1" x14ac:dyDescent="0.2">
      <c r="A38" s="166">
        <v>1.7</v>
      </c>
      <c r="B38" s="82" t="s">
        <v>211</v>
      </c>
      <c r="C38" s="83"/>
      <c r="D38" s="85"/>
      <c r="E38" s="84"/>
      <c r="F38" s="85"/>
      <c r="G38" s="85"/>
      <c r="H38" s="86"/>
      <c r="I38" s="85"/>
      <c r="J38" s="153"/>
      <c r="K38" s="153"/>
      <c r="L38" s="174"/>
      <c r="M38" s="85"/>
      <c r="N38" s="72"/>
      <c r="O38" s="72"/>
    </row>
    <row r="39" spans="1:15" ht="51.75" customHeight="1" x14ac:dyDescent="0.25">
      <c r="A39" s="208" t="s">
        <v>212</v>
      </c>
      <c r="B39" s="56" t="s">
        <v>213</v>
      </c>
      <c r="C39" s="55" t="s">
        <v>214</v>
      </c>
      <c r="D39" s="56" t="s">
        <v>164</v>
      </c>
      <c r="E39" s="56" t="s">
        <v>191</v>
      </c>
      <c r="F39" s="56" t="s">
        <v>133</v>
      </c>
      <c r="G39" s="74" t="s">
        <v>215</v>
      </c>
      <c r="H39" s="80" t="s">
        <v>51</v>
      </c>
      <c r="I39" s="144" t="s">
        <v>33</v>
      </c>
      <c r="J39" s="143"/>
      <c r="K39" s="143"/>
      <c r="L39" s="169"/>
    </row>
    <row r="40" spans="1:15" ht="30" customHeight="1" x14ac:dyDescent="0.25">
      <c r="A40" s="164" t="s">
        <v>216</v>
      </c>
      <c r="B40" s="65"/>
      <c r="C40" s="65"/>
      <c r="D40" s="66"/>
      <c r="E40" s="67"/>
      <c r="F40" s="67"/>
      <c r="G40" s="67"/>
      <c r="H40" s="121"/>
      <c r="I40" s="122"/>
      <c r="J40" s="175"/>
      <c r="K40" s="175"/>
      <c r="L40" s="176"/>
      <c r="M40" s="123"/>
    </row>
    <row r="41" spans="1:15" ht="24.75" customHeight="1" x14ac:dyDescent="0.2">
      <c r="A41" s="166">
        <v>2.1</v>
      </c>
      <c r="B41" s="82" t="s">
        <v>217</v>
      </c>
      <c r="C41" s="83"/>
      <c r="D41" s="85"/>
      <c r="E41" s="84"/>
      <c r="F41" s="85"/>
      <c r="G41" s="85"/>
      <c r="H41" s="86"/>
      <c r="I41" s="85"/>
      <c r="J41" s="157"/>
      <c r="K41" s="157"/>
      <c r="L41" s="177"/>
      <c r="M41" s="85"/>
    </row>
    <row r="42" spans="1:15" ht="65.25" customHeight="1" x14ac:dyDescent="0.25">
      <c r="A42" s="178" t="s">
        <v>218</v>
      </c>
      <c r="B42" s="98" t="s">
        <v>219</v>
      </c>
      <c r="C42" s="97" t="s">
        <v>220</v>
      </c>
      <c r="D42" s="98" t="s">
        <v>118</v>
      </c>
      <c r="E42" s="136" t="s">
        <v>221</v>
      </c>
      <c r="F42" s="98"/>
      <c r="G42" s="98" t="s">
        <v>222</v>
      </c>
      <c r="H42" s="141" t="s">
        <v>59</v>
      </c>
      <c r="I42" s="154" t="s">
        <v>33</v>
      </c>
      <c r="J42" s="143"/>
      <c r="K42" s="143"/>
      <c r="L42" s="169"/>
    </row>
    <row r="43" spans="1:15" ht="65.25" customHeight="1" x14ac:dyDescent="0.25">
      <c r="A43" s="179" t="s">
        <v>218</v>
      </c>
      <c r="B43" s="131" t="s">
        <v>223</v>
      </c>
      <c r="C43" s="135" t="s">
        <v>224</v>
      </c>
      <c r="D43" s="131" t="s">
        <v>225</v>
      </c>
      <c r="E43" s="131" t="s">
        <v>226</v>
      </c>
      <c r="F43" s="131" t="s">
        <v>227</v>
      </c>
      <c r="G43" s="137" t="s">
        <v>228</v>
      </c>
      <c r="H43" s="142" t="s">
        <v>229</v>
      </c>
      <c r="I43" s="155" t="s">
        <v>65</v>
      </c>
      <c r="J43" s="143"/>
      <c r="K43" s="143"/>
      <c r="L43" s="169"/>
      <c r="M43"/>
    </row>
    <row r="44" spans="1:15" ht="65.25" customHeight="1" x14ac:dyDescent="0.25">
      <c r="A44" s="179" t="s">
        <v>230</v>
      </c>
      <c r="B44" s="131" t="s">
        <v>231</v>
      </c>
      <c r="C44" s="135" t="s">
        <v>232</v>
      </c>
      <c r="D44" s="131" t="s">
        <v>233</v>
      </c>
      <c r="E44" s="131" t="s">
        <v>226</v>
      </c>
      <c r="F44" s="131" t="s">
        <v>227</v>
      </c>
      <c r="G44" s="137" t="s">
        <v>228</v>
      </c>
      <c r="H44" s="139" t="s">
        <v>229</v>
      </c>
      <c r="I44" s="156" t="s">
        <v>65</v>
      </c>
      <c r="J44" s="143"/>
      <c r="K44" s="143"/>
      <c r="L44" s="169"/>
    </row>
    <row r="45" spans="1:15" ht="65.25" customHeight="1" x14ac:dyDescent="0.25">
      <c r="A45" s="179" t="s">
        <v>234</v>
      </c>
      <c r="B45" s="131" t="s">
        <v>235</v>
      </c>
      <c r="C45" s="135" t="s">
        <v>236</v>
      </c>
      <c r="D45" s="131" t="s">
        <v>237</v>
      </c>
      <c r="E45" s="131" t="s">
        <v>226</v>
      </c>
      <c r="F45" s="131" t="s">
        <v>227</v>
      </c>
      <c r="G45" s="137" t="s">
        <v>228</v>
      </c>
      <c r="H45" s="139" t="s">
        <v>229</v>
      </c>
      <c r="I45" s="156" t="s">
        <v>65</v>
      </c>
      <c r="J45" s="143"/>
      <c r="K45" s="143"/>
      <c r="L45" s="169"/>
    </row>
    <row r="46" spans="1:15" ht="65.25" customHeight="1" x14ac:dyDescent="0.25">
      <c r="A46" s="179" t="s">
        <v>238</v>
      </c>
      <c r="B46" s="131" t="s">
        <v>239</v>
      </c>
      <c r="C46" s="135" t="s">
        <v>240</v>
      </c>
      <c r="D46" s="131" t="s">
        <v>241</v>
      </c>
      <c r="E46" s="131" t="s">
        <v>226</v>
      </c>
      <c r="F46" s="131" t="s">
        <v>227</v>
      </c>
      <c r="G46" s="137" t="s">
        <v>228</v>
      </c>
      <c r="H46" s="139" t="s">
        <v>229</v>
      </c>
      <c r="I46" s="156" t="s">
        <v>242</v>
      </c>
      <c r="J46" s="143"/>
      <c r="K46" s="143"/>
      <c r="L46" s="169"/>
    </row>
    <row r="47" spans="1:15" ht="65.25" customHeight="1" x14ac:dyDescent="0.25">
      <c r="A47" s="179" t="s">
        <v>243</v>
      </c>
      <c r="B47" s="131" t="s">
        <v>244</v>
      </c>
      <c r="C47" s="135" t="s">
        <v>245</v>
      </c>
      <c r="D47" s="131" t="s">
        <v>246</v>
      </c>
      <c r="E47" s="131" t="s">
        <v>226</v>
      </c>
      <c r="F47" s="131" t="s">
        <v>227</v>
      </c>
      <c r="G47" s="137" t="s">
        <v>228</v>
      </c>
      <c r="H47" s="140" t="s">
        <v>229</v>
      </c>
      <c r="I47" s="154" t="s">
        <v>242</v>
      </c>
      <c r="J47" s="143"/>
      <c r="K47" s="143"/>
      <c r="L47" s="169"/>
    </row>
    <row r="48" spans="1:15" s="127" customFormat="1" ht="30" customHeight="1" x14ac:dyDescent="0.25">
      <c r="A48" s="180" t="s">
        <v>247</v>
      </c>
      <c r="B48" s="132"/>
      <c r="C48" s="132"/>
      <c r="D48" s="133"/>
      <c r="E48" s="134"/>
      <c r="F48" s="134"/>
      <c r="G48" s="134"/>
      <c r="H48" s="133"/>
      <c r="I48" s="138"/>
      <c r="J48" s="175"/>
      <c r="K48" s="175"/>
      <c r="L48" s="176"/>
      <c r="M48" s="123"/>
      <c r="N48" s="128"/>
      <c r="O48" s="128"/>
    </row>
    <row r="49" spans="1:15" ht="24.75" customHeight="1" x14ac:dyDescent="0.2">
      <c r="A49" s="166">
        <v>3.1</v>
      </c>
      <c r="B49" s="82" t="s">
        <v>248</v>
      </c>
      <c r="C49" s="83"/>
      <c r="D49" s="85"/>
      <c r="E49" s="84"/>
      <c r="F49" s="85"/>
      <c r="G49" s="85"/>
      <c r="H49" s="86"/>
      <c r="I49" s="86"/>
      <c r="J49" s="145"/>
      <c r="K49" s="145"/>
      <c r="L49" s="167"/>
    </row>
    <row r="50" spans="1:15" ht="19.149999999999999" customHeight="1" x14ac:dyDescent="0.25">
      <c r="A50" s="168" t="s">
        <v>249</v>
      </c>
      <c r="B50" s="78" t="s">
        <v>250</v>
      </c>
      <c r="C50" s="73" t="s">
        <v>251</v>
      </c>
      <c r="D50" s="89" t="s">
        <v>252</v>
      </c>
      <c r="E50" s="78" t="s">
        <v>253</v>
      </c>
      <c r="F50" s="58"/>
      <c r="G50" s="90"/>
      <c r="H50" s="94" t="s">
        <v>254</v>
      </c>
      <c r="I50" s="144" t="s">
        <v>33</v>
      </c>
      <c r="J50" s="143"/>
      <c r="K50" s="143"/>
      <c r="L50" s="169"/>
    </row>
    <row r="51" spans="1:15" ht="38.450000000000003" customHeight="1" x14ac:dyDescent="0.25">
      <c r="A51" s="168" t="s">
        <v>255</v>
      </c>
      <c r="B51" s="78" t="s">
        <v>256</v>
      </c>
      <c r="C51" s="73" t="s">
        <v>257</v>
      </c>
      <c r="D51" s="89" t="s">
        <v>252</v>
      </c>
      <c r="E51" s="78" t="s">
        <v>258</v>
      </c>
      <c r="F51" s="58"/>
      <c r="G51" s="90"/>
      <c r="H51" s="80" t="s">
        <v>51</v>
      </c>
      <c r="I51" s="144" t="s">
        <v>33</v>
      </c>
      <c r="J51" s="143"/>
      <c r="K51" s="143"/>
      <c r="L51" s="169"/>
    </row>
    <row r="52" spans="1:15" ht="20.100000000000001" customHeight="1" x14ac:dyDescent="0.25">
      <c r="A52" s="168" t="s">
        <v>259</v>
      </c>
      <c r="B52" s="78" t="s">
        <v>260</v>
      </c>
      <c r="C52" s="73" t="s">
        <v>261</v>
      </c>
      <c r="D52" s="89" t="s">
        <v>252</v>
      </c>
      <c r="E52" s="78" t="s">
        <v>258</v>
      </c>
      <c r="F52" s="58"/>
      <c r="G52" s="90"/>
      <c r="H52" s="94" t="s">
        <v>254</v>
      </c>
      <c r="I52" s="144" t="s">
        <v>33</v>
      </c>
      <c r="J52" s="199"/>
      <c r="K52" s="199"/>
      <c r="L52" s="200"/>
    </row>
    <row r="53" spans="1:15" s="127" customFormat="1" ht="30" customHeight="1" x14ac:dyDescent="0.25">
      <c r="A53" s="181" t="s">
        <v>262</v>
      </c>
      <c r="B53" s="125"/>
      <c r="C53" s="125"/>
      <c r="D53" s="121"/>
      <c r="E53" s="126"/>
      <c r="F53" s="126"/>
      <c r="G53" s="126"/>
      <c r="H53" s="121"/>
      <c r="I53" s="122"/>
      <c r="J53" s="197"/>
      <c r="K53" s="197"/>
      <c r="L53" s="198"/>
      <c r="N53" s="128"/>
      <c r="O53" s="128"/>
    </row>
    <row r="54" spans="1:15" ht="24.75" customHeight="1" x14ac:dyDescent="0.2">
      <c r="A54" s="166">
        <v>4.0999999999999996</v>
      </c>
      <c r="B54" s="82" t="s">
        <v>263</v>
      </c>
      <c r="C54" s="83"/>
      <c r="D54" s="85"/>
      <c r="E54" s="84"/>
      <c r="F54" s="85"/>
      <c r="G54" s="85"/>
      <c r="H54" s="86"/>
      <c r="I54" s="85"/>
      <c r="J54" s="153"/>
      <c r="K54" s="153"/>
      <c r="L54" s="174"/>
    </row>
    <row r="55" spans="1:15" ht="24" x14ac:dyDescent="0.25">
      <c r="A55" s="168" t="s">
        <v>264</v>
      </c>
      <c r="B55" s="78" t="s">
        <v>263</v>
      </c>
      <c r="C55" s="73" t="s">
        <v>265</v>
      </c>
      <c r="D55" s="89" t="s">
        <v>266</v>
      </c>
      <c r="E55" s="78" t="s">
        <v>267</v>
      </c>
      <c r="F55" s="58" t="s">
        <v>133</v>
      </c>
      <c r="G55" s="90" t="s">
        <v>268</v>
      </c>
      <c r="H55" s="92" t="s">
        <v>59</v>
      </c>
      <c r="I55" s="158" t="s">
        <v>65</v>
      </c>
      <c r="J55" s="143"/>
      <c r="K55" s="143"/>
      <c r="L55" s="169"/>
    </row>
    <row r="56" spans="1:15" ht="24.75" customHeight="1" x14ac:dyDescent="0.2">
      <c r="A56" s="166">
        <v>4.2</v>
      </c>
      <c r="B56" s="82" t="s">
        <v>269</v>
      </c>
      <c r="C56" s="83"/>
      <c r="D56" s="85"/>
      <c r="E56" s="84"/>
      <c r="F56" s="85"/>
      <c r="G56" s="85"/>
      <c r="H56" s="86"/>
      <c r="I56" s="85"/>
      <c r="J56" s="153"/>
      <c r="K56" s="153"/>
      <c r="L56" s="174"/>
    </row>
    <row r="57" spans="1:15" ht="24" x14ac:dyDescent="0.25">
      <c r="A57" s="168" t="s">
        <v>270</v>
      </c>
      <c r="B57" s="78" t="s">
        <v>271</v>
      </c>
      <c r="C57" s="73" t="s">
        <v>272</v>
      </c>
      <c r="D57" s="96" t="s">
        <v>273</v>
      </c>
      <c r="E57" s="78" t="s">
        <v>274</v>
      </c>
      <c r="F57" s="58" t="s">
        <v>275</v>
      </c>
      <c r="G57" s="90" t="s">
        <v>276</v>
      </c>
      <c r="H57" s="92" t="s">
        <v>59</v>
      </c>
      <c r="I57" s="158" t="s">
        <v>65</v>
      </c>
      <c r="J57" s="143"/>
      <c r="K57" s="143"/>
      <c r="L57" s="169"/>
    </row>
    <row r="58" spans="1:15" ht="24.75" customHeight="1" x14ac:dyDescent="0.2">
      <c r="A58" s="166">
        <v>4.3</v>
      </c>
      <c r="B58" s="82" t="s">
        <v>277</v>
      </c>
      <c r="C58" s="83"/>
      <c r="D58" s="85"/>
      <c r="E58" s="84"/>
      <c r="F58" s="85"/>
      <c r="G58" s="85"/>
      <c r="H58" s="86"/>
      <c r="I58" s="85"/>
      <c r="J58" s="153"/>
      <c r="K58" s="153"/>
      <c r="L58" s="174"/>
      <c r="N58" s="72"/>
      <c r="O58" s="72"/>
    </row>
    <row r="59" spans="1:15" ht="19.149999999999999" customHeight="1" x14ac:dyDescent="0.25">
      <c r="A59" s="168" t="s">
        <v>278</v>
      </c>
      <c r="B59" s="78" t="s">
        <v>279</v>
      </c>
      <c r="C59" s="73" t="s">
        <v>280</v>
      </c>
      <c r="D59" s="96" t="s">
        <v>281</v>
      </c>
      <c r="E59" s="78" t="s">
        <v>282</v>
      </c>
      <c r="F59" s="58" t="s">
        <v>275</v>
      </c>
      <c r="G59" s="90" t="s">
        <v>283</v>
      </c>
      <c r="H59" s="92" t="s">
        <v>59</v>
      </c>
      <c r="I59" s="158" t="s">
        <v>65</v>
      </c>
      <c r="J59" s="143"/>
      <c r="K59" s="201"/>
      <c r="L59" s="149"/>
    </row>
    <row r="60" spans="1:15" ht="24.75" customHeight="1" x14ac:dyDescent="0.2">
      <c r="A60" s="166">
        <v>4.4000000000000004</v>
      </c>
      <c r="B60" s="82" t="s">
        <v>284</v>
      </c>
      <c r="C60" s="83"/>
      <c r="D60" s="85"/>
      <c r="E60" s="84"/>
      <c r="F60" s="85"/>
      <c r="G60" s="85"/>
      <c r="H60" s="86"/>
      <c r="I60" s="85"/>
      <c r="J60" s="153"/>
      <c r="K60" s="153"/>
      <c r="L60" s="174"/>
    </row>
    <row r="61" spans="1:15" ht="30" customHeight="1" x14ac:dyDescent="0.25">
      <c r="A61" s="182" t="s">
        <v>285</v>
      </c>
      <c r="B61" s="98" t="s">
        <v>284</v>
      </c>
      <c r="C61" s="97" t="s">
        <v>286</v>
      </c>
      <c r="D61" s="98" t="s">
        <v>287</v>
      </c>
      <c r="E61" s="78" t="s">
        <v>288</v>
      </c>
      <c r="F61" s="98" t="s">
        <v>133</v>
      </c>
      <c r="G61" s="99" t="s">
        <v>289</v>
      </c>
      <c r="H61" s="100" t="s">
        <v>59</v>
      </c>
      <c r="I61" s="159" t="s">
        <v>65</v>
      </c>
      <c r="J61" s="143"/>
      <c r="K61" s="143"/>
      <c r="L61" s="169"/>
    </row>
    <row r="62" spans="1:15" ht="30" customHeight="1" x14ac:dyDescent="0.2">
      <c r="A62" s="164" t="s">
        <v>290</v>
      </c>
      <c r="B62" s="65"/>
      <c r="C62" s="65"/>
      <c r="D62" s="66"/>
      <c r="E62" s="67"/>
      <c r="F62" s="67"/>
      <c r="G62" s="67"/>
      <c r="H62" s="66"/>
      <c r="I62" s="67"/>
      <c r="J62" s="160"/>
      <c r="K62" s="161"/>
      <c r="L62" s="183"/>
    </row>
    <row r="63" spans="1:15" ht="24.75" customHeight="1" x14ac:dyDescent="0.2">
      <c r="A63" s="166">
        <v>5.0999999999999996</v>
      </c>
      <c r="B63" s="82" t="s">
        <v>291</v>
      </c>
      <c r="C63" s="83"/>
      <c r="D63" s="85"/>
      <c r="E63" s="84"/>
      <c r="F63" s="85"/>
      <c r="G63" s="85"/>
      <c r="H63" s="86"/>
      <c r="I63" s="85"/>
      <c r="J63" s="157"/>
      <c r="K63" s="157"/>
      <c r="L63" s="177"/>
    </row>
    <row r="64" spans="1:15" ht="43.15" customHeight="1" x14ac:dyDescent="0.25">
      <c r="A64" s="168" t="s">
        <v>292</v>
      </c>
      <c r="B64" s="78" t="s">
        <v>263</v>
      </c>
      <c r="C64" s="73" t="s">
        <v>265</v>
      </c>
      <c r="D64" s="89" t="s">
        <v>266</v>
      </c>
      <c r="E64" s="78" t="s">
        <v>267</v>
      </c>
      <c r="F64" s="58" t="s">
        <v>133</v>
      </c>
      <c r="G64" s="90" t="s">
        <v>268</v>
      </c>
      <c r="H64" s="92" t="s">
        <v>59</v>
      </c>
      <c r="I64" s="158" t="s">
        <v>65</v>
      </c>
      <c r="J64" s="143"/>
      <c r="K64" s="143"/>
      <c r="L64" s="169"/>
    </row>
    <row r="65" spans="1:15" ht="24.75" customHeight="1" x14ac:dyDescent="0.2">
      <c r="A65" s="166">
        <v>5.2</v>
      </c>
      <c r="B65" s="82" t="s">
        <v>293</v>
      </c>
      <c r="C65" s="83"/>
      <c r="D65" s="85"/>
      <c r="E65" s="84"/>
      <c r="F65" s="85"/>
      <c r="G65" s="85"/>
      <c r="H65" s="86"/>
      <c r="I65" s="85"/>
      <c r="J65" s="153"/>
      <c r="K65" s="153"/>
      <c r="L65" s="174"/>
    </row>
    <row r="66" spans="1:15" ht="23.45" customHeight="1" x14ac:dyDescent="0.25">
      <c r="A66" s="168" t="s">
        <v>294</v>
      </c>
      <c r="B66" s="78" t="s">
        <v>279</v>
      </c>
      <c r="C66" s="73" t="s">
        <v>295</v>
      </c>
      <c r="D66" s="96" t="s">
        <v>281</v>
      </c>
      <c r="E66" s="78" t="s">
        <v>282</v>
      </c>
      <c r="F66" s="58" t="s">
        <v>275</v>
      </c>
      <c r="G66" s="90" t="s">
        <v>283</v>
      </c>
      <c r="H66" s="92" t="s">
        <v>59</v>
      </c>
      <c r="I66" s="158" t="s">
        <v>65</v>
      </c>
      <c r="J66" s="143"/>
      <c r="K66" s="143"/>
      <c r="L66" s="169"/>
    </row>
    <row r="67" spans="1:15" s="120" customFormat="1" ht="24.75" customHeight="1" x14ac:dyDescent="0.25">
      <c r="A67" s="184">
        <v>5.3</v>
      </c>
      <c r="B67" s="202" t="s">
        <v>296</v>
      </c>
      <c r="C67" s="85"/>
      <c r="D67" s="85"/>
      <c r="E67" s="85"/>
      <c r="F67" s="85"/>
      <c r="G67" s="85"/>
      <c r="H67" s="85"/>
      <c r="I67" s="85"/>
      <c r="J67" s="153"/>
      <c r="K67" s="153"/>
      <c r="L67" s="174"/>
      <c r="M67" s="196"/>
      <c r="N67" s="124"/>
      <c r="O67" s="124"/>
    </row>
    <row r="68" spans="1:15" ht="34.9" customHeight="1" x14ac:dyDescent="0.25">
      <c r="A68" s="182" t="s">
        <v>297</v>
      </c>
      <c r="B68" s="98" t="s">
        <v>284</v>
      </c>
      <c r="C68" s="97" t="s">
        <v>286</v>
      </c>
      <c r="D68" s="98" t="s">
        <v>298</v>
      </c>
      <c r="E68" s="78" t="s">
        <v>288</v>
      </c>
      <c r="F68" s="98" t="s">
        <v>133</v>
      </c>
      <c r="G68" s="99" t="s">
        <v>289</v>
      </c>
      <c r="H68" s="94" t="s">
        <v>59</v>
      </c>
      <c r="I68" s="106" t="s">
        <v>65</v>
      </c>
      <c r="J68" s="143"/>
      <c r="K68" s="143"/>
      <c r="L68" s="169"/>
    </row>
    <row r="69" spans="1:15" ht="24.75" customHeight="1" x14ac:dyDescent="0.2">
      <c r="A69" s="166">
        <v>5.4</v>
      </c>
      <c r="B69" s="82" t="s">
        <v>299</v>
      </c>
      <c r="C69" s="83"/>
      <c r="D69" s="85"/>
      <c r="E69" s="84"/>
      <c r="F69" s="101"/>
      <c r="G69" s="85"/>
      <c r="H69" s="86"/>
      <c r="I69" s="86"/>
      <c r="J69" s="151"/>
      <c r="K69" s="151"/>
      <c r="L69" s="171"/>
    </row>
    <row r="70" spans="1:15" ht="24" x14ac:dyDescent="0.25">
      <c r="A70" s="168" t="s">
        <v>300</v>
      </c>
      <c r="B70" s="78" t="s">
        <v>301</v>
      </c>
      <c r="C70" s="73" t="s">
        <v>302</v>
      </c>
      <c r="D70" s="89" t="s">
        <v>303</v>
      </c>
      <c r="E70" s="78" t="s">
        <v>304</v>
      </c>
      <c r="F70" s="102" t="s">
        <v>305</v>
      </c>
      <c r="G70" s="90" t="s">
        <v>306</v>
      </c>
      <c r="H70" s="92" t="s">
        <v>59</v>
      </c>
      <c r="I70" s="158" t="s">
        <v>65</v>
      </c>
      <c r="J70" s="143"/>
      <c r="K70" s="143"/>
      <c r="L70" s="169"/>
    </row>
    <row r="71" spans="1:15" ht="24.75" customHeight="1" x14ac:dyDescent="0.2">
      <c r="A71" s="166">
        <v>5.5</v>
      </c>
      <c r="B71" s="82" t="s">
        <v>307</v>
      </c>
      <c r="C71" s="83"/>
      <c r="D71" s="85"/>
      <c r="E71" s="84"/>
      <c r="F71" s="101"/>
      <c r="G71" s="85"/>
      <c r="H71" s="86"/>
      <c r="I71" s="86"/>
      <c r="J71" s="151"/>
      <c r="K71" s="151"/>
      <c r="L71" s="171"/>
    </row>
    <row r="72" spans="1:15" ht="43.15" customHeight="1" x14ac:dyDescent="0.25">
      <c r="A72" s="168" t="s">
        <v>308</v>
      </c>
      <c r="B72" s="78" t="s">
        <v>271</v>
      </c>
      <c r="C72" s="73" t="s">
        <v>272</v>
      </c>
      <c r="D72" s="96" t="s">
        <v>273</v>
      </c>
      <c r="E72" s="78" t="s">
        <v>274</v>
      </c>
      <c r="F72" s="103" t="s">
        <v>275</v>
      </c>
      <c r="G72" s="90" t="s">
        <v>276</v>
      </c>
      <c r="H72" s="92" t="s">
        <v>59</v>
      </c>
      <c r="I72" s="158" t="s">
        <v>65</v>
      </c>
      <c r="J72" s="143"/>
      <c r="K72" s="143"/>
      <c r="L72" s="169"/>
    </row>
    <row r="73" spans="1:15" ht="24.75" customHeight="1" x14ac:dyDescent="0.2">
      <c r="A73" s="166">
        <v>5.6</v>
      </c>
      <c r="B73" s="82" t="s">
        <v>309</v>
      </c>
      <c r="C73" s="83"/>
      <c r="D73" s="85"/>
      <c r="E73" s="84"/>
      <c r="F73" s="101"/>
      <c r="G73" s="85"/>
      <c r="H73" s="86"/>
      <c r="I73" s="86"/>
      <c r="J73" s="151"/>
      <c r="K73" s="151"/>
      <c r="L73" s="171"/>
    </row>
    <row r="74" spans="1:15" s="108" customFormat="1" ht="24" x14ac:dyDescent="0.25">
      <c r="A74" s="168" t="s">
        <v>310</v>
      </c>
      <c r="B74" s="78" t="s">
        <v>279</v>
      </c>
      <c r="C74" s="73" t="s">
        <v>280</v>
      </c>
      <c r="D74" s="96" t="s">
        <v>281</v>
      </c>
      <c r="E74" s="78" t="s">
        <v>282</v>
      </c>
      <c r="F74" s="103" t="s">
        <v>275</v>
      </c>
      <c r="G74" s="90" t="s">
        <v>283</v>
      </c>
      <c r="H74" s="92" t="s">
        <v>59</v>
      </c>
      <c r="I74" s="158" t="s">
        <v>65</v>
      </c>
      <c r="J74" s="143"/>
      <c r="K74" s="143"/>
      <c r="L74" s="169"/>
      <c r="N74" s="109"/>
      <c r="O74" s="109"/>
    </row>
    <row r="75" spans="1:15" ht="24.75" customHeight="1" x14ac:dyDescent="0.2">
      <c r="A75" s="166">
        <v>5.7</v>
      </c>
      <c r="B75" s="82" t="s">
        <v>311</v>
      </c>
      <c r="C75" s="83"/>
      <c r="D75" s="85"/>
      <c r="E75" s="84"/>
      <c r="F75" s="101"/>
      <c r="G75" s="85"/>
      <c r="H75" s="86"/>
      <c r="I75" s="86"/>
      <c r="J75" s="151"/>
      <c r="K75" s="151"/>
      <c r="L75" s="171"/>
    </row>
    <row r="76" spans="1:15" s="108" customFormat="1" ht="34.15" customHeight="1" x14ac:dyDescent="0.25">
      <c r="A76" s="182" t="s">
        <v>312</v>
      </c>
      <c r="B76" s="98" t="s">
        <v>284</v>
      </c>
      <c r="C76" s="97" t="s">
        <v>286</v>
      </c>
      <c r="D76" s="102" t="s">
        <v>287</v>
      </c>
      <c r="E76" s="78" t="s">
        <v>288</v>
      </c>
      <c r="F76" s="98" t="s">
        <v>133</v>
      </c>
      <c r="G76" s="99" t="s">
        <v>289</v>
      </c>
      <c r="H76" s="94" t="s">
        <v>59</v>
      </c>
      <c r="I76" s="106" t="s">
        <v>65</v>
      </c>
      <c r="J76" s="143"/>
      <c r="K76" s="143"/>
      <c r="L76" s="169"/>
      <c r="N76" s="109"/>
      <c r="O76" s="109"/>
    </row>
    <row r="77" spans="1:15" ht="24.75" customHeight="1" x14ac:dyDescent="0.2">
      <c r="A77" s="166">
        <v>5.8</v>
      </c>
      <c r="B77" s="82" t="s">
        <v>313</v>
      </c>
      <c r="C77" s="83"/>
      <c r="D77" s="85"/>
      <c r="E77" s="84"/>
      <c r="F77" s="85"/>
      <c r="G77" s="85"/>
      <c r="H77" s="86"/>
      <c r="I77" s="86"/>
      <c r="J77" s="151"/>
      <c r="K77" s="151"/>
      <c r="L77" s="171"/>
    </row>
    <row r="78" spans="1:15" ht="24" x14ac:dyDescent="0.25">
      <c r="A78" s="185" t="s">
        <v>314</v>
      </c>
      <c r="B78" s="102" t="s">
        <v>315</v>
      </c>
      <c r="C78" s="104" t="s">
        <v>316</v>
      </c>
      <c r="D78" s="102" t="s">
        <v>305</v>
      </c>
      <c r="E78" s="105" t="s">
        <v>317</v>
      </c>
      <c r="F78" s="102" t="s">
        <v>305</v>
      </c>
      <c r="G78" s="106" t="s">
        <v>318</v>
      </c>
      <c r="H78" s="107" t="s">
        <v>59</v>
      </c>
      <c r="I78" s="106" t="s">
        <v>65</v>
      </c>
      <c r="J78" s="143"/>
      <c r="K78" s="143"/>
      <c r="L78" s="169"/>
    </row>
    <row r="79" spans="1:15" ht="24.75" customHeight="1" x14ac:dyDescent="0.2">
      <c r="A79" s="166">
        <v>5.9</v>
      </c>
      <c r="B79" s="82" t="s">
        <v>319</v>
      </c>
      <c r="C79" s="83"/>
      <c r="D79" s="85"/>
      <c r="E79" s="84"/>
      <c r="F79" s="85"/>
      <c r="G79" s="85"/>
      <c r="H79" s="86"/>
      <c r="I79" s="86"/>
      <c r="J79" s="151"/>
      <c r="K79" s="151"/>
      <c r="L79" s="171"/>
    </row>
    <row r="80" spans="1:15" ht="55.5" customHeight="1" x14ac:dyDescent="0.25">
      <c r="A80" s="185" t="s">
        <v>320</v>
      </c>
      <c r="B80" s="102" t="s">
        <v>319</v>
      </c>
      <c r="C80" s="104" t="s">
        <v>321</v>
      </c>
      <c r="D80" s="129" t="s">
        <v>322</v>
      </c>
      <c r="E80" s="105" t="s">
        <v>323</v>
      </c>
      <c r="F80" s="102" t="s">
        <v>324</v>
      </c>
      <c r="G80" s="106" t="s">
        <v>325</v>
      </c>
      <c r="H80" s="107" t="s">
        <v>59</v>
      </c>
      <c r="I80" s="106" t="s">
        <v>65</v>
      </c>
      <c r="J80" s="143"/>
      <c r="K80" s="143"/>
      <c r="L80" s="169"/>
    </row>
    <row r="81" spans="1:12" ht="24.75" customHeight="1" x14ac:dyDescent="0.2">
      <c r="A81" s="186">
        <v>5.0999999999999996</v>
      </c>
      <c r="B81" s="82" t="s">
        <v>326</v>
      </c>
      <c r="C81" s="83"/>
      <c r="D81" s="85"/>
      <c r="E81" s="84"/>
      <c r="F81" s="85"/>
      <c r="G81" s="85"/>
      <c r="H81" s="86"/>
      <c r="I81" s="86"/>
      <c r="J81" s="151"/>
      <c r="K81" s="151"/>
      <c r="L81" s="171"/>
    </row>
    <row r="82" spans="1:12" ht="31.5" customHeight="1" x14ac:dyDescent="0.25">
      <c r="A82" s="168" t="s">
        <v>327</v>
      </c>
      <c r="B82" s="78" t="s">
        <v>326</v>
      </c>
      <c r="C82" s="59" t="s">
        <v>328</v>
      </c>
      <c r="D82" s="78" t="s">
        <v>329</v>
      </c>
      <c r="E82" s="78" t="s">
        <v>323</v>
      </c>
      <c r="F82" s="58" t="s">
        <v>133</v>
      </c>
      <c r="G82" s="90" t="s">
        <v>330</v>
      </c>
      <c r="H82" s="80" t="s">
        <v>51</v>
      </c>
      <c r="I82" s="144" t="s">
        <v>33</v>
      </c>
      <c r="J82" s="143"/>
      <c r="K82" s="143"/>
      <c r="L82" s="169"/>
    </row>
    <row r="83" spans="1:12" ht="24.75" customHeight="1" x14ac:dyDescent="0.2">
      <c r="A83" s="186">
        <v>5.1100000000000003</v>
      </c>
      <c r="B83" s="82" t="s">
        <v>331</v>
      </c>
      <c r="C83" s="83"/>
      <c r="D83" s="85"/>
      <c r="E83" s="84"/>
      <c r="F83" s="85"/>
      <c r="G83" s="85"/>
      <c r="H83" s="86"/>
      <c r="I83" s="86"/>
      <c r="J83" s="151"/>
      <c r="K83" s="151"/>
      <c r="L83" s="171"/>
    </row>
    <row r="84" spans="1:12" ht="33" customHeight="1" x14ac:dyDescent="0.25">
      <c r="A84" s="182" t="s">
        <v>332</v>
      </c>
      <c r="B84" s="98" t="s">
        <v>333</v>
      </c>
      <c r="C84" s="97" t="s">
        <v>334</v>
      </c>
      <c r="D84" s="98" t="s">
        <v>118</v>
      </c>
      <c r="E84" s="78" t="s">
        <v>335</v>
      </c>
      <c r="F84" s="98" t="s">
        <v>336</v>
      </c>
      <c r="G84" s="99"/>
      <c r="H84" s="80" t="s">
        <v>51</v>
      </c>
      <c r="I84" s="144" t="s">
        <v>33</v>
      </c>
      <c r="J84" s="143"/>
      <c r="K84" s="143"/>
      <c r="L84" s="169"/>
    </row>
    <row r="85" spans="1:12" ht="30" customHeight="1" x14ac:dyDescent="0.2">
      <c r="A85" s="164" t="s">
        <v>337</v>
      </c>
      <c r="B85" s="65"/>
      <c r="C85" s="65"/>
      <c r="D85" s="66"/>
      <c r="E85" s="67"/>
      <c r="F85" s="67"/>
      <c r="G85" s="67"/>
      <c r="H85" s="66"/>
      <c r="I85" s="67"/>
      <c r="J85" s="161"/>
      <c r="K85" s="161"/>
      <c r="L85" s="187"/>
    </row>
    <row r="86" spans="1:12" ht="24.75" customHeight="1" x14ac:dyDescent="0.2">
      <c r="A86" s="166">
        <v>6.1</v>
      </c>
      <c r="B86" s="82" t="s">
        <v>277</v>
      </c>
      <c r="C86" s="83"/>
      <c r="D86" s="85"/>
      <c r="E86" s="84"/>
      <c r="F86" s="101"/>
      <c r="G86" s="85"/>
      <c r="H86" s="86"/>
      <c r="I86" s="86"/>
      <c r="J86" s="145"/>
      <c r="K86" s="145"/>
      <c r="L86" s="167"/>
    </row>
    <row r="87" spans="1:12" ht="24" x14ac:dyDescent="0.25">
      <c r="A87" s="168" t="s">
        <v>338</v>
      </c>
      <c r="B87" s="77" t="s">
        <v>279</v>
      </c>
      <c r="C87" s="73" t="s">
        <v>339</v>
      </c>
      <c r="D87" s="96" t="s">
        <v>340</v>
      </c>
      <c r="E87" s="78" t="s">
        <v>341</v>
      </c>
      <c r="F87" s="103" t="s">
        <v>275</v>
      </c>
      <c r="G87" s="99" t="s">
        <v>342</v>
      </c>
      <c r="H87" s="110" t="s">
        <v>59</v>
      </c>
      <c r="I87" s="162" t="s">
        <v>65</v>
      </c>
      <c r="J87" s="143"/>
      <c r="K87" s="143"/>
      <c r="L87" s="169"/>
    </row>
    <row r="88" spans="1:12" ht="24.75" customHeight="1" x14ac:dyDescent="0.2">
      <c r="A88" s="166">
        <v>6.2</v>
      </c>
      <c r="B88" s="82" t="s">
        <v>343</v>
      </c>
      <c r="C88" s="83"/>
      <c r="D88" s="85"/>
      <c r="E88" s="84"/>
      <c r="F88" s="101"/>
      <c r="G88" s="85"/>
      <c r="H88" s="86"/>
      <c r="I88" s="85"/>
      <c r="J88" s="153"/>
      <c r="K88" s="153"/>
      <c r="L88" s="174"/>
    </row>
    <row r="89" spans="1:12" ht="24" x14ac:dyDescent="0.25">
      <c r="A89" s="188" t="s">
        <v>344</v>
      </c>
      <c r="B89" s="59" t="s">
        <v>345</v>
      </c>
      <c r="C89" s="59" t="s">
        <v>346</v>
      </c>
      <c r="D89" s="58" t="s">
        <v>347</v>
      </c>
      <c r="E89" s="56"/>
      <c r="F89" s="58" t="s">
        <v>348</v>
      </c>
      <c r="G89" s="99" t="s">
        <v>342</v>
      </c>
      <c r="H89" s="94" t="s">
        <v>59</v>
      </c>
      <c r="I89" s="106" t="s">
        <v>65</v>
      </c>
      <c r="J89" s="199"/>
      <c r="K89" s="199"/>
      <c r="L89" s="200"/>
    </row>
    <row r="90" spans="1:12" ht="30" customHeight="1" x14ac:dyDescent="0.2">
      <c r="A90" s="164" t="s">
        <v>349</v>
      </c>
      <c r="B90" s="65"/>
      <c r="C90" s="65"/>
      <c r="D90" s="66"/>
      <c r="E90" s="67"/>
      <c r="F90" s="67"/>
      <c r="G90" s="67"/>
      <c r="H90" s="66"/>
      <c r="I90" s="67"/>
      <c r="J90" s="203"/>
      <c r="K90" s="203"/>
      <c r="L90" s="204"/>
    </row>
    <row r="91" spans="1:12" ht="50.25" customHeight="1" x14ac:dyDescent="0.25">
      <c r="A91" s="189">
        <v>7.1</v>
      </c>
      <c r="B91" s="190" t="s">
        <v>350</v>
      </c>
      <c r="C91" s="190" t="s">
        <v>351</v>
      </c>
      <c r="D91" s="191"/>
      <c r="E91" s="192" t="s">
        <v>352</v>
      </c>
      <c r="F91" s="191" t="s">
        <v>353</v>
      </c>
      <c r="G91" s="193" t="s">
        <v>354</v>
      </c>
      <c r="H91" s="194" t="s">
        <v>43</v>
      </c>
      <c r="I91" s="195" t="s">
        <v>77</v>
      </c>
      <c r="J91" s="205"/>
      <c r="K91" s="205"/>
      <c r="L91" s="206"/>
    </row>
    <row r="92" spans="1:12" ht="15" x14ac:dyDescent="0.25">
      <c r="A92" s="68"/>
      <c r="B92" s="69"/>
      <c r="C92" s="69"/>
      <c r="D92" s="71"/>
      <c r="E92" s="70"/>
      <c r="F92" s="71"/>
      <c r="G92" s="71"/>
      <c r="H92" s="75"/>
      <c r="I92" s="76"/>
      <c r="J92"/>
      <c r="K92"/>
      <c r="L92"/>
    </row>
    <row r="93" spans="1:12" ht="15" x14ac:dyDescent="0.25">
      <c r="A93" s="68"/>
      <c r="B93" s="69"/>
      <c r="C93" s="69"/>
      <c r="D93" s="71"/>
      <c r="E93" s="70"/>
      <c r="F93" s="71"/>
      <c r="G93" s="71"/>
      <c r="H93" s="75"/>
      <c r="I93" s="76"/>
      <c r="J93"/>
      <c r="K93"/>
      <c r="L93"/>
    </row>
    <row r="94" spans="1:12" x14ac:dyDescent="0.2">
      <c r="A94" s="68"/>
      <c r="B94" s="69"/>
      <c r="C94" s="69"/>
      <c r="D94" s="71"/>
      <c r="E94" s="70"/>
      <c r="F94" s="71"/>
      <c r="G94" s="71"/>
      <c r="H94" s="75"/>
      <c r="I94" s="76"/>
      <c r="J94" s="207"/>
      <c r="K94" s="207"/>
      <c r="L94" s="207"/>
    </row>
    <row r="95" spans="1:12" x14ac:dyDescent="0.2">
      <c r="A95" s="68"/>
      <c r="B95" s="69"/>
      <c r="C95" s="69"/>
      <c r="D95" s="71"/>
      <c r="E95" s="70"/>
      <c r="F95" s="71"/>
      <c r="G95" s="71"/>
      <c r="H95" s="75"/>
      <c r="I95" s="76"/>
      <c r="J95" s="207"/>
      <c r="K95" s="207"/>
      <c r="L95" s="207"/>
    </row>
    <row r="96" spans="1:12" x14ac:dyDescent="0.2">
      <c r="A96" s="68"/>
      <c r="B96" s="69"/>
      <c r="C96" s="69"/>
      <c r="D96" s="71"/>
      <c r="E96" s="70"/>
      <c r="F96" s="71"/>
      <c r="G96" s="71"/>
      <c r="H96" s="75"/>
      <c r="I96" s="76"/>
      <c r="J96" s="207"/>
      <c r="K96" s="207"/>
      <c r="L96" s="207"/>
    </row>
    <row r="97" spans="1:12" ht="20.100000000000001" customHeight="1" x14ac:dyDescent="0.2">
      <c r="A97" s="68"/>
      <c r="B97" s="69"/>
      <c r="C97" s="69"/>
      <c r="D97" s="71"/>
      <c r="E97" s="70"/>
      <c r="F97" s="71"/>
      <c r="G97" s="71"/>
      <c r="H97" s="75"/>
      <c r="I97" s="76"/>
      <c r="J97" s="57"/>
      <c r="K97" s="57"/>
      <c r="L97" s="57"/>
    </row>
    <row r="98" spans="1:12" ht="20.100000000000001" customHeight="1" x14ac:dyDescent="0.2">
      <c r="A98" s="68"/>
      <c r="B98" s="69"/>
      <c r="C98" s="69"/>
      <c r="D98" s="71"/>
      <c r="E98" s="70"/>
      <c r="F98" s="71"/>
      <c r="G98" s="71"/>
      <c r="H98" s="75"/>
      <c r="I98" s="76"/>
      <c r="J98" s="57"/>
      <c r="K98" s="57"/>
      <c r="L98" s="57"/>
    </row>
    <row r="99" spans="1:12" ht="20.100000000000001" customHeight="1" x14ac:dyDescent="0.2">
      <c r="A99" s="68"/>
      <c r="B99" s="69"/>
      <c r="C99" s="69"/>
      <c r="D99" s="71"/>
      <c r="E99" s="70"/>
      <c r="F99" s="71"/>
      <c r="G99" s="71"/>
      <c r="H99" s="75"/>
      <c r="I99" s="76"/>
      <c r="J99" s="57"/>
      <c r="K99" s="57"/>
      <c r="L99" s="57"/>
    </row>
    <row r="100" spans="1:12" ht="20.100000000000001" customHeight="1" x14ac:dyDescent="0.2">
      <c r="A100" s="68"/>
      <c r="B100" s="69"/>
      <c r="C100" s="69"/>
      <c r="D100" s="71"/>
      <c r="E100" s="70"/>
      <c r="F100" s="71"/>
      <c r="G100" s="71"/>
      <c r="H100" s="75"/>
      <c r="I100" s="76"/>
      <c r="J100" s="57"/>
      <c r="K100" s="57"/>
      <c r="L100" s="57"/>
    </row>
    <row r="101" spans="1:12" ht="20.100000000000001" customHeight="1" x14ac:dyDescent="0.2">
      <c r="E101" s="57"/>
      <c r="F101" s="57"/>
      <c r="G101" s="57"/>
      <c r="H101" s="57"/>
      <c r="I101" s="57"/>
      <c r="J101" s="57"/>
      <c r="K101" s="57"/>
      <c r="L101" s="57"/>
    </row>
    <row r="102" spans="1:12" ht="20.100000000000001" customHeight="1" x14ac:dyDescent="0.2">
      <c r="E102" s="57"/>
      <c r="F102" s="57"/>
      <c r="G102" s="57"/>
      <c r="H102" s="57"/>
      <c r="I102" s="57"/>
      <c r="J102" s="57"/>
      <c r="K102" s="57"/>
      <c r="L102" s="57"/>
    </row>
    <row r="103" spans="1:12" ht="20.100000000000001" customHeight="1" x14ac:dyDescent="0.2">
      <c r="E103" s="57"/>
      <c r="F103" s="57"/>
      <c r="G103" s="57"/>
      <c r="H103" s="57"/>
      <c r="I103" s="57"/>
      <c r="J103" s="57"/>
      <c r="K103" s="57"/>
      <c r="L103" s="57"/>
    </row>
    <row r="104" spans="1:12" ht="20.100000000000001" customHeight="1" x14ac:dyDescent="0.2">
      <c r="E104" s="57"/>
      <c r="F104" s="57"/>
      <c r="G104" s="57"/>
      <c r="H104" s="57"/>
      <c r="I104" s="57"/>
      <c r="J104" s="57"/>
      <c r="K104" s="57"/>
      <c r="L104" s="57"/>
    </row>
    <row r="105" spans="1:12" ht="20.100000000000001" customHeight="1" x14ac:dyDescent="0.2">
      <c r="E105" s="57"/>
      <c r="F105" s="57"/>
      <c r="G105" s="57"/>
      <c r="H105" s="57"/>
      <c r="I105" s="57"/>
      <c r="J105" s="57"/>
      <c r="K105" s="57"/>
      <c r="L105" s="57"/>
    </row>
    <row r="106" spans="1:12" ht="20.100000000000001" customHeight="1" x14ac:dyDescent="0.2">
      <c r="E106" s="57"/>
      <c r="F106" s="57"/>
      <c r="G106" s="57"/>
      <c r="H106" s="57"/>
      <c r="I106" s="57"/>
      <c r="J106" s="57"/>
      <c r="K106" s="57"/>
      <c r="L106" s="57"/>
    </row>
    <row r="107" spans="1:12" ht="20.100000000000001" customHeight="1" x14ac:dyDescent="0.2">
      <c r="E107" s="57"/>
      <c r="F107" s="57"/>
      <c r="G107" s="57"/>
      <c r="H107" s="57"/>
      <c r="I107" s="57"/>
      <c r="J107" s="57"/>
      <c r="K107" s="57"/>
      <c r="L107" s="57"/>
    </row>
    <row r="108" spans="1:12" ht="20.100000000000001" customHeight="1" x14ac:dyDescent="0.2">
      <c r="E108" s="57"/>
      <c r="F108" s="57"/>
      <c r="G108" s="57"/>
      <c r="H108" s="57"/>
      <c r="I108" s="57"/>
      <c r="J108" s="57"/>
      <c r="K108" s="57"/>
      <c r="L108" s="57"/>
    </row>
    <row r="109" spans="1:12" ht="20.100000000000001" customHeight="1" x14ac:dyDescent="0.2">
      <c r="E109" s="57"/>
      <c r="F109" s="57"/>
      <c r="G109" s="57"/>
      <c r="H109" s="57"/>
      <c r="I109" s="57"/>
      <c r="J109" s="57"/>
      <c r="K109" s="57"/>
      <c r="L109" s="57"/>
    </row>
    <row r="110" spans="1:12" ht="20.100000000000001" customHeight="1" x14ac:dyDescent="0.2">
      <c r="E110" s="57"/>
      <c r="F110" s="57"/>
      <c r="G110" s="57"/>
      <c r="H110" s="57"/>
      <c r="I110" s="57"/>
      <c r="J110" s="57"/>
      <c r="K110" s="57"/>
      <c r="L110" s="57"/>
    </row>
    <row r="111" spans="1:12" ht="20.100000000000001" customHeight="1" x14ac:dyDescent="0.2">
      <c r="E111" s="57"/>
      <c r="F111" s="57"/>
      <c r="G111" s="57"/>
      <c r="H111" s="57"/>
      <c r="I111" s="57"/>
      <c r="J111" s="57"/>
      <c r="K111" s="57"/>
      <c r="L111" s="57"/>
    </row>
    <row r="112" spans="1:12" ht="20.100000000000001" customHeight="1" x14ac:dyDescent="0.2">
      <c r="E112" s="57"/>
      <c r="F112" s="57"/>
      <c r="G112" s="57"/>
      <c r="H112" s="57"/>
      <c r="I112" s="57"/>
      <c r="J112" s="57"/>
      <c r="K112" s="57"/>
      <c r="L112" s="57"/>
    </row>
    <row r="113" spans="5:12" ht="20.100000000000001" customHeight="1" x14ac:dyDescent="0.2">
      <c r="E113" s="57"/>
      <c r="F113" s="57"/>
      <c r="G113" s="57"/>
      <c r="H113" s="57"/>
      <c r="I113" s="57"/>
      <c r="J113" s="57"/>
      <c r="K113" s="57"/>
      <c r="L113" s="57"/>
    </row>
    <row r="114" spans="5:12" ht="20.100000000000001" customHeight="1" x14ac:dyDescent="0.2">
      <c r="E114" s="57"/>
      <c r="F114" s="57"/>
      <c r="G114" s="57"/>
      <c r="H114" s="57"/>
      <c r="I114" s="57"/>
      <c r="J114" s="57"/>
      <c r="K114" s="57"/>
      <c r="L114" s="57"/>
    </row>
    <row r="115" spans="5:12" ht="20.100000000000001" customHeight="1" x14ac:dyDescent="0.2">
      <c r="E115" s="57"/>
      <c r="F115" s="57"/>
      <c r="G115" s="57"/>
      <c r="H115" s="57"/>
      <c r="I115" s="57"/>
      <c r="J115" s="57"/>
      <c r="K115" s="57"/>
      <c r="L115" s="57"/>
    </row>
    <row r="116" spans="5:12" ht="20.100000000000001" customHeight="1" x14ac:dyDescent="0.2">
      <c r="E116" s="57"/>
      <c r="F116" s="57"/>
      <c r="G116" s="57"/>
      <c r="H116" s="57"/>
      <c r="I116" s="57"/>
      <c r="J116" s="57"/>
      <c r="K116" s="57"/>
      <c r="L116" s="57"/>
    </row>
    <row r="117" spans="5:12" ht="20.100000000000001" customHeight="1" x14ac:dyDescent="0.2">
      <c r="E117" s="57"/>
      <c r="F117" s="57"/>
      <c r="G117" s="57"/>
      <c r="H117" s="57"/>
      <c r="I117" s="57"/>
      <c r="J117" s="57"/>
      <c r="K117" s="57"/>
      <c r="L117" s="57"/>
    </row>
    <row r="118" spans="5:12" ht="20.100000000000001" customHeight="1" x14ac:dyDescent="0.2">
      <c r="E118" s="57"/>
      <c r="F118" s="57"/>
      <c r="G118" s="57"/>
      <c r="H118" s="57"/>
      <c r="I118" s="57"/>
      <c r="J118" s="57"/>
      <c r="K118" s="57"/>
      <c r="L118" s="57"/>
    </row>
    <row r="119" spans="5:12" ht="20.100000000000001" customHeight="1" x14ac:dyDescent="0.2">
      <c r="E119" s="57"/>
      <c r="F119" s="57"/>
      <c r="G119" s="57"/>
      <c r="H119" s="57"/>
      <c r="I119" s="57"/>
      <c r="J119" s="57"/>
      <c r="K119" s="57"/>
      <c r="L119" s="57"/>
    </row>
    <row r="120" spans="5:12" ht="20.100000000000001" customHeight="1" x14ac:dyDescent="0.2">
      <c r="E120" s="57"/>
      <c r="F120" s="57"/>
      <c r="G120" s="57"/>
      <c r="H120" s="57"/>
      <c r="I120" s="57"/>
      <c r="J120" s="57"/>
      <c r="K120" s="57"/>
      <c r="L120" s="57"/>
    </row>
    <row r="121" spans="5:12" ht="20.100000000000001" customHeight="1" x14ac:dyDescent="0.2">
      <c r="E121" s="57"/>
      <c r="F121" s="57"/>
      <c r="G121" s="57"/>
      <c r="H121" s="57"/>
      <c r="I121" s="57"/>
      <c r="J121" s="57"/>
      <c r="K121" s="57"/>
      <c r="L121" s="57"/>
    </row>
    <row r="122" spans="5:12" ht="20.100000000000001" customHeight="1" x14ac:dyDescent="0.2">
      <c r="E122" s="57"/>
      <c r="F122" s="57"/>
      <c r="G122" s="57"/>
      <c r="H122" s="57"/>
      <c r="I122" s="57"/>
      <c r="J122" s="57"/>
      <c r="K122" s="57"/>
      <c r="L122" s="57"/>
    </row>
    <row r="123" spans="5:12" ht="20.100000000000001" customHeight="1" x14ac:dyDescent="0.2">
      <c r="E123" s="57"/>
      <c r="F123" s="57"/>
      <c r="G123" s="57"/>
      <c r="H123" s="57"/>
      <c r="I123" s="57"/>
      <c r="J123" s="57"/>
      <c r="K123" s="57"/>
      <c r="L123" s="57"/>
    </row>
    <row r="124" spans="5:12" ht="20.100000000000001" customHeight="1" x14ac:dyDescent="0.2">
      <c r="E124" s="57"/>
      <c r="F124" s="57"/>
      <c r="G124" s="57"/>
      <c r="H124" s="57"/>
      <c r="I124" s="57"/>
      <c r="J124" s="57"/>
      <c r="K124" s="57"/>
      <c r="L124" s="57"/>
    </row>
    <row r="125" spans="5:12" ht="20.100000000000001" customHeight="1" x14ac:dyDescent="0.2">
      <c r="E125" s="57"/>
      <c r="F125" s="57"/>
      <c r="G125" s="57"/>
      <c r="H125" s="57"/>
      <c r="I125" s="57"/>
      <c r="J125" s="57"/>
      <c r="K125" s="57"/>
      <c r="L125" s="57"/>
    </row>
    <row r="126" spans="5:12" ht="20.100000000000001" customHeight="1" x14ac:dyDescent="0.2">
      <c r="E126" s="57"/>
      <c r="F126" s="57"/>
      <c r="G126" s="57"/>
      <c r="H126" s="57"/>
      <c r="I126" s="57"/>
      <c r="J126" s="57"/>
      <c r="K126" s="57"/>
      <c r="L126" s="57"/>
    </row>
    <row r="127" spans="5:12" ht="20.100000000000001" customHeight="1" x14ac:dyDescent="0.2">
      <c r="E127" s="57"/>
      <c r="F127" s="57"/>
      <c r="G127" s="57"/>
      <c r="H127" s="57"/>
      <c r="I127" s="57"/>
      <c r="J127" s="57"/>
      <c r="K127" s="57"/>
      <c r="L127" s="57"/>
    </row>
    <row r="128" spans="5:12" ht="20.100000000000001" customHeight="1" x14ac:dyDescent="0.2">
      <c r="E128" s="57"/>
      <c r="F128" s="57"/>
      <c r="G128" s="57"/>
      <c r="H128" s="57"/>
      <c r="I128" s="57"/>
      <c r="J128" s="57"/>
      <c r="K128" s="57"/>
      <c r="L128" s="57"/>
    </row>
    <row r="129" spans="5:12" ht="20.100000000000001" customHeight="1" x14ac:dyDescent="0.2">
      <c r="E129" s="57"/>
      <c r="F129" s="57"/>
      <c r="G129" s="57"/>
      <c r="H129" s="57"/>
      <c r="I129" s="57"/>
      <c r="J129" s="57"/>
      <c r="K129" s="57"/>
      <c r="L129" s="57"/>
    </row>
    <row r="130" spans="5:12" ht="20.100000000000001" customHeight="1" x14ac:dyDescent="0.2">
      <c r="E130" s="57"/>
      <c r="F130" s="57"/>
      <c r="G130" s="57"/>
      <c r="H130" s="57"/>
      <c r="I130" s="57"/>
      <c r="J130" s="57"/>
      <c r="K130" s="57"/>
      <c r="L130" s="57"/>
    </row>
    <row r="131" spans="5:12" ht="20.100000000000001" customHeight="1" x14ac:dyDescent="0.2">
      <c r="E131" s="57"/>
      <c r="F131" s="57"/>
      <c r="G131" s="57"/>
      <c r="H131" s="57"/>
      <c r="I131" s="57"/>
      <c r="J131" s="57"/>
      <c r="K131" s="57"/>
      <c r="L131" s="57"/>
    </row>
    <row r="132" spans="5:12" ht="20.100000000000001" customHeight="1" x14ac:dyDescent="0.2">
      <c r="E132" s="57"/>
      <c r="F132" s="57"/>
      <c r="G132" s="57"/>
      <c r="H132" s="57"/>
      <c r="I132" s="57"/>
      <c r="J132" s="57"/>
      <c r="K132" s="57"/>
      <c r="L132" s="57"/>
    </row>
    <row r="133" spans="5:12" ht="20.100000000000001" customHeight="1" x14ac:dyDescent="0.2">
      <c r="E133" s="57"/>
      <c r="F133" s="57"/>
      <c r="G133" s="57"/>
      <c r="H133" s="57"/>
      <c r="I133" s="57"/>
      <c r="J133" s="57"/>
      <c r="K133" s="57"/>
      <c r="L133" s="57"/>
    </row>
    <row r="134" spans="5:12" ht="20.100000000000001" customHeight="1" x14ac:dyDescent="0.2">
      <c r="E134" s="57"/>
      <c r="F134" s="57"/>
      <c r="G134" s="57"/>
      <c r="H134" s="57"/>
      <c r="I134" s="57"/>
      <c r="J134" s="57"/>
      <c r="K134" s="57"/>
      <c r="L134" s="57"/>
    </row>
    <row r="135" spans="5:12" ht="20.100000000000001" customHeight="1" x14ac:dyDescent="0.2">
      <c r="E135" s="57"/>
      <c r="F135" s="57"/>
      <c r="G135" s="57"/>
      <c r="H135" s="57"/>
      <c r="I135" s="57"/>
      <c r="J135" s="57"/>
      <c r="K135" s="57"/>
      <c r="L135" s="57"/>
    </row>
    <row r="136" spans="5:12" ht="20.100000000000001" customHeight="1" x14ac:dyDescent="0.2">
      <c r="E136" s="57"/>
      <c r="F136" s="57"/>
      <c r="G136" s="57"/>
      <c r="H136" s="57"/>
      <c r="I136" s="57"/>
      <c r="J136" s="57"/>
      <c r="K136" s="57"/>
      <c r="L136" s="57"/>
    </row>
    <row r="137" spans="5:12" ht="20.100000000000001" customHeight="1" x14ac:dyDescent="0.2">
      <c r="E137" s="57"/>
      <c r="F137" s="57"/>
      <c r="G137" s="57"/>
      <c r="H137" s="57"/>
      <c r="I137" s="57"/>
      <c r="J137" s="57"/>
      <c r="K137" s="57"/>
      <c r="L137" s="57"/>
    </row>
    <row r="138" spans="5:12" ht="20.100000000000001" customHeight="1" x14ac:dyDescent="0.2">
      <c r="E138" s="57"/>
      <c r="F138" s="57"/>
      <c r="G138" s="57"/>
      <c r="H138" s="57"/>
      <c r="I138" s="57"/>
      <c r="J138" s="57"/>
      <c r="K138" s="57"/>
      <c r="L138" s="57"/>
    </row>
    <row r="139" spans="5:12" ht="20.100000000000001" customHeight="1" x14ac:dyDescent="0.2">
      <c r="E139" s="57"/>
      <c r="F139" s="57"/>
      <c r="G139" s="57"/>
      <c r="H139" s="57"/>
      <c r="I139" s="57"/>
      <c r="J139" s="57"/>
      <c r="K139" s="57"/>
      <c r="L139" s="57"/>
    </row>
    <row r="140" spans="5:12" ht="20.100000000000001" customHeight="1" x14ac:dyDescent="0.2">
      <c r="E140" s="57"/>
      <c r="F140" s="57"/>
      <c r="G140" s="57"/>
      <c r="H140" s="57"/>
      <c r="I140" s="57"/>
      <c r="J140" s="57"/>
      <c r="K140" s="57"/>
      <c r="L140" s="57"/>
    </row>
    <row r="141" spans="5:12" ht="20.100000000000001" customHeight="1" x14ac:dyDescent="0.2">
      <c r="E141" s="57"/>
      <c r="F141" s="57"/>
      <c r="G141" s="57"/>
      <c r="H141" s="57"/>
      <c r="I141" s="57"/>
      <c r="J141" s="57"/>
      <c r="K141" s="57"/>
      <c r="L141" s="57"/>
    </row>
    <row r="142" spans="5:12" ht="20.100000000000001" customHeight="1" x14ac:dyDescent="0.2">
      <c r="E142" s="57"/>
      <c r="F142" s="57"/>
      <c r="G142" s="57"/>
      <c r="H142" s="57"/>
      <c r="I142" s="57"/>
      <c r="J142" s="57"/>
      <c r="K142" s="57"/>
      <c r="L142" s="57"/>
    </row>
    <row r="143" spans="5:12" ht="20.100000000000001" customHeight="1" x14ac:dyDescent="0.2">
      <c r="E143" s="57"/>
      <c r="F143" s="57"/>
      <c r="G143" s="57"/>
      <c r="H143" s="57"/>
      <c r="I143" s="57"/>
      <c r="J143" s="57"/>
      <c r="K143" s="57"/>
      <c r="L143" s="57"/>
    </row>
    <row r="144" spans="5:12" ht="20.100000000000001" customHeight="1" x14ac:dyDescent="0.2">
      <c r="E144" s="57"/>
      <c r="F144" s="57"/>
      <c r="G144" s="57"/>
      <c r="H144" s="57"/>
      <c r="I144" s="57"/>
      <c r="J144" s="57"/>
      <c r="K144" s="57"/>
      <c r="L144" s="57"/>
    </row>
    <row r="145" spans="5:12" ht="20.100000000000001" customHeight="1" x14ac:dyDescent="0.2">
      <c r="E145" s="57"/>
      <c r="F145" s="57"/>
      <c r="G145" s="57"/>
      <c r="H145" s="57"/>
      <c r="I145" s="57"/>
      <c r="J145" s="57"/>
      <c r="K145" s="57"/>
      <c r="L145" s="57"/>
    </row>
    <row r="146" spans="5:12" ht="20.100000000000001" customHeight="1" x14ac:dyDescent="0.2">
      <c r="E146" s="57"/>
      <c r="F146" s="57"/>
      <c r="G146" s="57"/>
      <c r="H146" s="57"/>
      <c r="I146" s="57"/>
      <c r="J146" s="57"/>
      <c r="K146" s="57"/>
      <c r="L146" s="57"/>
    </row>
    <row r="147" spans="5:12" ht="20.100000000000001" customHeight="1" x14ac:dyDescent="0.2">
      <c r="E147" s="57"/>
      <c r="F147" s="57"/>
      <c r="G147" s="57"/>
      <c r="H147" s="57"/>
      <c r="I147" s="57"/>
      <c r="J147" s="57"/>
      <c r="K147" s="57"/>
      <c r="L147" s="57"/>
    </row>
    <row r="148" spans="5:12" ht="20.100000000000001" customHeight="1" x14ac:dyDescent="0.2">
      <c r="E148" s="57"/>
      <c r="F148" s="57"/>
      <c r="G148" s="57"/>
      <c r="H148" s="57"/>
      <c r="I148" s="57"/>
      <c r="J148" s="57"/>
      <c r="K148" s="57"/>
      <c r="L148" s="57"/>
    </row>
    <row r="149" spans="5:12" ht="20.100000000000001" customHeight="1" x14ac:dyDescent="0.2">
      <c r="E149" s="57"/>
      <c r="F149" s="57"/>
      <c r="G149" s="57"/>
      <c r="H149" s="57"/>
      <c r="I149" s="57"/>
      <c r="J149" s="57"/>
      <c r="K149" s="57"/>
      <c r="L149" s="57"/>
    </row>
    <row r="150" spans="5:12" ht="20.100000000000001" customHeight="1" x14ac:dyDescent="0.2">
      <c r="E150" s="57"/>
      <c r="F150" s="57"/>
      <c r="G150" s="57"/>
      <c r="H150" s="57"/>
      <c r="I150" s="57"/>
      <c r="J150" s="57"/>
      <c r="K150" s="57"/>
      <c r="L150" s="57"/>
    </row>
    <row r="151" spans="5:12" ht="20.100000000000001" customHeight="1" x14ac:dyDescent="0.2">
      <c r="E151" s="57"/>
      <c r="F151" s="57"/>
      <c r="G151" s="57"/>
      <c r="H151" s="57"/>
      <c r="I151" s="57"/>
      <c r="J151" s="57"/>
      <c r="K151" s="57"/>
      <c r="L151" s="57"/>
    </row>
    <row r="152" spans="5:12" ht="20.100000000000001" customHeight="1" x14ac:dyDescent="0.2">
      <c r="E152" s="57"/>
      <c r="F152" s="57"/>
      <c r="G152" s="57"/>
      <c r="H152" s="57"/>
      <c r="I152" s="57"/>
      <c r="J152" s="57"/>
      <c r="K152" s="57"/>
      <c r="L152" s="57"/>
    </row>
    <row r="153" spans="5:12" ht="20.100000000000001" customHeight="1" x14ac:dyDescent="0.2">
      <c r="E153" s="57"/>
      <c r="F153" s="57"/>
      <c r="G153" s="57"/>
      <c r="H153" s="57"/>
      <c r="I153" s="57"/>
      <c r="J153" s="57"/>
      <c r="K153" s="57"/>
      <c r="L153" s="57"/>
    </row>
    <row r="154" spans="5:12" ht="20.100000000000001" customHeight="1" x14ac:dyDescent="0.2">
      <c r="E154" s="57"/>
      <c r="F154" s="57"/>
      <c r="G154" s="57"/>
      <c r="H154" s="57"/>
      <c r="I154" s="57"/>
      <c r="J154" s="57"/>
      <c r="K154" s="57"/>
      <c r="L154" s="57"/>
    </row>
    <row r="155" spans="5:12" ht="20.100000000000001" customHeight="1" x14ac:dyDescent="0.2">
      <c r="E155" s="57"/>
      <c r="F155" s="57"/>
      <c r="G155" s="57"/>
      <c r="H155" s="57"/>
      <c r="I155" s="57"/>
      <c r="J155" s="57"/>
      <c r="K155" s="57"/>
      <c r="L155" s="57"/>
    </row>
    <row r="156" spans="5:12" ht="20.100000000000001" customHeight="1" x14ac:dyDescent="0.2">
      <c r="E156" s="57"/>
      <c r="F156" s="57"/>
      <c r="G156" s="57"/>
      <c r="H156" s="57"/>
      <c r="I156" s="57"/>
      <c r="J156" s="57"/>
      <c r="K156" s="57"/>
      <c r="L156" s="57"/>
    </row>
    <row r="157" spans="5:12" ht="20.100000000000001" customHeight="1" x14ac:dyDescent="0.2">
      <c r="E157" s="57"/>
      <c r="F157" s="57"/>
      <c r="G157" s="57"/>
      <c r="H157" s="57"/>
      <c r="I157" s="57"/>
      <c r="J157" s="57"/>
      <c r="K157" s="57"/>
      <c r="L157" s="57"/>
    </row>
    <row r="158" spans="5:12" ht="20.100000000000001" customHeight="1" x14ac:dyDescent="0.2">
      <c r="E158" s="57"/>
      <c r="F158" s="57"/>
      <c r="G158" s="57"/>
      <c r="H158" s="57"/>
      <c r="I158" s="57"/>
      <c r="J158" s="57"/>
      <c r="K158" s="57"/>
      <c r="L158" s="57"/>
    </row>
    <row r="159" spans="5:12" ht="20.100000000000001" customHeight="1" x14ac:dyDescent="0.2">
      <c r="E159" s="57"/>
      <c r="F159" s="57"/>
      <c r="G159" s="57"/>
      <c r="H159" s="57"/>
      <c r="I159" s="57"/>
      <c r="J159" s="57"/>
      <c r="K159" s="57"/>
      <c r="L159" s="57"/>
    </row>
    <row r="160" spans="5:12" ht="20.100000000000001" customHeight="1" x14ac:dyDescent="0.2">
      <c r="E160" s="57"/>
      <c r="F160" s="57"/>
      <c r="G160" s="57"/>
      <c r="H160" s="57"/>
      <c r="I160" s="57"/>
      <c r="J160" s="57"/>
      <c r="K160" s="57"/>
      <c r="L160" s="57"/>
    </row>
    <row r="161" spans="5:12" ht="20.100000000000001" customHeight="1" x14ac:dyDescent="0.2">
      <c r="E161" s="57"/>
      <c r="F161" s="57"/>
      <c r="G161" s="57"/>
      <c r="H161" s="57"/>
      <c r="I161" s="57"/>
      <c r="J161" s="57"/>
      <c r="K161" s="57"/>
      <c r="L161" s="57"/>
    </row>
    <row r="162" spans="5:12" ht="20.100000000000001" customHeight="1" x14ac:dyDescent="0.2">
      <c r="E162" s="57"/>
      <c r="F162" s="57"/>
      <c r="G162" s="57"/>
      <c r="H162" s="57"/>
      <c r="I162" s="57"/>
      <c r="J162" s="57"/>
      <c r="K162" s="57"/>
      <c r="L162" s="57"/>
    </row>
    <row r="163" spans="5:12" ht="20.100000000000001" customHeight="1" x14ac:dyDescent="0.2">
      <c r="E163" s="57"/>
      <c r="F163" s="57"/>
      <c r="G163" s="57"/>
      <c r="H163" s="57"/>
      <c r="I163" s="57"/>
      <c r="J163" s="57"/>
      <c r="K163" s="57"/>
      <c r="L163" s="57"/>
    </row>
    <row r="164" spans="5:12" ht="20.100000000000001" customHeight="1" x14ac:dyDescent="0.2">
      <c r="E164" s="57"/>
      <c r="F164" s="57"/>
      <c r="G164" s="57"/>
      <c r="H164" s="57"/>
      <c r="I164" s="57"/>
      <c r="J164" s="57"/>
      <c r="K164" s="57"/>
      <c r="L164" s="57"/>
    </row>
    <row r="165" spans="5:12" ht="20.100000000000001" customHeight="1" x14ac:dyDescent="0.2">
      <c r="E165" s="57"/>
      <c r="F165" s="57"/>
      <c r="G165" s="57"/>
      <c r="H165" s="57"/>
      <c r="I165" s="57"/>
      <c r="J165" s="57"/>
      <c r="K165" s="57"/>
      <c r="L165" s="57"/>
    </row>
    <row r="166" spans="5:12" ht="20.100000000000001" customHeight="1" x14ac:dyDescent="0.2">
      <c r="E166" s="57"/>
      <c r="F166" s="57"/>
      <c r="G166" s="57"/>
      <c r="H166" s="57"/>
      <c r="I166" s="57"/>
      <c r="J166" s="57"/>
      <c r="K166" s="57"/>
      <c r="L166" s="57"/>
    </row>
    <row r="167" spans="5:12" ht="20.100000000000001" customHeight="1" x14ac:dyDescent="0.2">
      <c r="E167" s="57"/>
      <c r="F167" s="57"/>
      <c r="G167" s="57"/>
      <c r="H167" s="57"/>
      <c r="I167" s="57"/>
      <c r="J167" s="57"/>
      <c r="K167" s="57"/>
      <c r="L167" s="57"/>
    </row>
    <row r="168" spans="5:12" ht="20.100000000000001" customHeight="1" x14ac:dyDescent="0.2">
      <c r="E168" s="57"/>
      <c r="F168" s="57"/>
      <c r="G168" s="57"/>
      <c r="H168" s="57"/>
      <c r="I168" s="57"/>
      <c r="J168" s="57"/>
      <c r="K168" s="57"/>
      <c r="L168" s="57"/>
    </row>
    <row r="169" spans="5:12" ht="20.100000000000001" customHeight="1" x14ac:dyDescent="0.2">
      <c r="E169" s="57"/>
      <c r="F169" s="57"/>
      <c r="G169" s="57"/>
      <c r="H169" s="57"/>
      <c r="I169" s="57"/>
      <c r="J169" s="57"/>
      <c r="K169" s="57"/>
      <c r="L169" s="57"/>
    </row>
    <row r="170" spans="5:12" ht="20.100000000000001" customHeight="1" x14ac:dyDescent="0.2">
      <c r="E170" s="57"/>
      <c r="F170" s="57"/>
      <c r="G170" s="57"/>
      <c r="H170" s="57"/>
      <c r="I170" s="57"/>
      <c r="J170" s="57"/>
      <c r="K170" s="57"/>
      <c r="L170" s="57"/>
    </row>
    <row r="171" spans="5:12" ht="20.100000000000001" customHeight="1" x14ac:dyDescent="0.2">
      <c r="E171" s="57"/>
      <c r="F171" s="57"/>
      <c r="G171" s="57"/>
      <c r="H171" s="57"/>
      <c r="I171" s="57"/>
      <c r="J171" s="57"/>
      <c r="K171" s="57"/>
      <c r="L171" s="57"/>
    </row>
    <row r="172" spans="5:12" ht="20.100000000000001" customHeight="1" x14ac:dyDescent="0.2">
      <c r="E172" s="57"/>
      <c r="F172" s="57"/>
      <c r="G172" s="57"/>
      <c r="H172" s="57"/>
      <c r="I172" s="57"/>
      <c r="J172" s="57"/>
      <c r="K172" s="57"/>
      <c r="L172" s="57"/>
    </row>
    <row r="173" spans="5:12" ht="20.100000000000001" customHeight="1" x14ac:dyDescent="0.2">
      <c r="E173" s="57"/>
      <c r="F173" s="57"/>
      <c r="G173" s="57"/>
      <c r="H173" s="57"/>
      <c r="I173" s="57"/>
      <c r="J173" s="57"/>
      <c r="K173" s="57"/>
      <c r="L173" s="57"/>
    </row>
    <row r="174" spans="5:12" ht="20.100000000000001" customHeight="1" x14ac:dyDescent="0.2">
      <c r="E174" s="57"/>
      <c r="F174" s="57"/>
      <c r="G174" s="57"/>
      <c r="H174" s="57"/>
      <c r="I174" s="57"/>
      <c r="J174" s="57"/>
      <c r="K174" s="57"/>
      <c r="L174" s="57"/>
    </row>
    <row r="175" spans="5:12" ht="20.100000000000001" customHeight="1" x14ac:dyDescent="0.2">
      <c r="E175" s="57"/>
      <c r="F175" s="57"/>
      <c r="G175" s="57"/>
      <c r="H175" s="57"/>
      <c r="I175" s="57"/>
      <c r="J175" s="57"/>
      <c r="K175" s="57"/>
      <c r="L175" s="57"/>
    </row>
    <row r="176" spans="5:12" ht="20.100000000000001" customHeight="1" x14ac:dyDescent="0.2">
      <c r="E176" s="57"/>
      <c r="F176" s="57"/>
      <c r="G176" s="57"/>
      <c r="H176" s="57"/>
      <c r="I176" s="57"/>
      <c r="J176" s="57"/>
      <c r="K176" s="57"/>
      <c r="L176" s="57"/>
    </row>
    <row r="177" spans="5:12" ht="20.100000000000001" customHeight="1" x14ac:dyDescent="0.2">
      <c r="E177" s="57"/>
      <c r="F177" s="57"/>
      <c r="G177" s="57"/>
      <c r="H177" s="57"/>
      <c r="I177" s="57"/>
      <c r="J177" s="57"/>
      <c r="K177" s="57"/>
      <c r="L177" s="57"/>
    </row>
    <row r="178" spans="5:12" ht="20.100000000000001" customHeight="1" x14ac:dyDescent="0.2">
      <c r="E178" s="57"/>
      <c r="F178" s="57"/>
      <c r="G178" s="57"/>
      <c r="H178" s="57"/>
      <c r="I178" s="57"/>
      <c r="J178" s="57"/>
      <c r="K178" s="57"/>
      <c r="L178" s="57"/>
    </row>
    <row r="179" spans="5:12" ht="20.100000000000001" customHeight="1" x14ac:dyDescent="0.2">
      <c r="E179" s="57"/>
      <c r="F179" s="57"/>
      <c r="G179" s="57"/>
      <c r="H179" s="57"/>
      <c r="I179" s="57"/>
    </row>
    <row r="180" spans="5:12" ht="20.100000000000001" customHeight="1" x14ac:dyDescent="0.2">
      <c r="E180" s="57"/>
      <c r="F180" s="57"/>
      <c r="G180" s="57"/>
      <c r="H180" s="57"/>
      <c r="I180" s="57"/>
    </row>
    <row r="181" spans="5:12" ht="20.100000000000001" customHeight="1" x14ac:dyDescent="0.2">
      <c r="E181" s="57"/>
      <c r="F181" s="57"/>
      <c r="G181" s="57"/>
      <c r="H181" s="57"/>
      <c r="I181" s="57"/>
    </row>
    <row r="182" spans="5:12" ht="20.100000000000001" customHeight="1" x14ac:dyDescent="0.2">
      <c r="E182" s="57"/>
      <c r="F182" s="57"/>
      <c r="G182" s="57"/>
      <c r="H182" s="57"/>
      <c r="I182" s="57"/>
    </row>
    <row r="183" spans="5:12" ht="20.100000000000001" customHeight="1" x14ac:dyDescent="0.2"/>
    <row r="184" spans="5:12" ht="20.100000000000001" customHeight="1" x14ac:dyDescent="0.2"/>
    <row r="185" spans="5:12" ht="20.100000000000001" customHeight="1" x14ac:dyDescent="0.2"/>
    <row r="186" spans="5:12" ht="20.100000000000001" customHeight="1" x14ac:dyDescent="0.2"/>
    <row r="187" spans="5:12" ht="20.100000000000001" customHeight="1" x14ac:dyDescent="0.2"/>
    <row r="188" spans="5:12" ht="20.100000000000001" customHeight="1" x14ac:dyDescent="0.2"/>
    <row r="189" spans="5:12" ht="20.100000000000001" customHeight="1" x14ac:dyDescent="0.2"/>
    <row r="190" spans="5:12" ht="20.100000000000001" customHeight="1" x14ac:dyDescent="0.2"/>
    <row r="191" spans="5:12" ht="20.100000000000001" customHeight="1" x14ac:dyDescent="0.2"/>
    <row r="192" spans="5:1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83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D321-DBF5-4E38-9AD3-0C882D566B7C}">
  <sheetPr>
    <tabColor rgb="FF00B0F0"/>
    <pageSetUpPr fitToPage="1"/>
  </sheetPr>
  <dimension ref="A1:R54"/>
  <sheetViews>
    <sheetView zoomScale="70" zoomScaleNormal="70" zoomScalePageLayoutView="70" workbookViewId="0">
      <selection activeCell="A9" sqref="A9:XFD9"/>
    </sheetView>
  </sheetViews>
  <sheetFormatPr defaultColWidth="9.140625" defaultRowHeight="15" x14ac:dyDescent="0.25"/>
  <cols>
    <col min="1" max="2" width="17.85546875" style="32" customWidth="1"/>
    <col min="3" max="3" width="19" style="32" customWidth="1"/>
    <col min="4" max="4" width="27.140625" style="32" customWidth="1"/>
    <col min="5" max="5" width="32.7109375" style="33" customWidth="1"/>
    <col min="6" max="6" width="53.7109375" style="33" customWidth="1"/>
    <col min="7" max="11" width="20.7109375" style="32" customWidth="1"/>
    <col min="12" max="12" width="43.140625" style="32" customWidth="1"/>
    <col min="13" max="16384" width="9.140625" style="32"/>
  </cols>
  <sheetData>
    <row r="1" spans="1:18" ht="39.950000000000003" customHeight="1" x14ac:dyDescent="0.4">
      <c r="E1" s="32"/>
      <c r="F1" s="32"/>
      <c r="L1" s="24" t="s">
        <v>355</v>
      </c>
    </row>
    <row r="2" spans="1:18" ht="24.95" customHeight="1" x14ac:dyDescent="0.25">
      <c r="E2" s="32"/>
      <c r="F2" s="32"/>
      <c r="L2" s="52" t="str">
        <f>'ITP Cover Page'!V2</f>
        <v>Project: Tauriko Enabling Project</v>
      </c>
    </row>
    <row r="3" spans="1:18" ht="24.95" customHeight="1" x14ac:dyDescent="0.25">
      <c r="E3" s="32"/>
      <c r="F3" s="32"/>
      <c r="L3" s="52" t="str">
        <f>CONCATENATE("Document Revision &amp; Date: ",K5," - ",L5)</f>
        <v>Document Revision &amp; Date: Rev: 01 - Date: 01/12/2021</v>
      </c>
    </row>
    <row r="4" spans="1:18" ht="9.9499999999999993" customHeight="1" thickBot="1" x14ac:dyDescent="0.3">
      <c r="E4" s="32"/>
      <c r="F4" s="32"/>
      <c r="L4" s="52"/>
    </row>
    <row r="5" spans="1:18" ht="27.75" customHeight="1" thickBot="1" x14ac:dyDescent="0.3">
      <c r="A5" s="340" t="s">
        <v>355</v>
      </c>
      <c r="B5" s="341"/>
      <c r="C5" s="341"/>
      <c r="D5" s="341"/>
      <c r="E5" s="341"/>
      <c r="F5" s="341"/>
      <c r="G5" s="341"/>
      <c r="H5" s="341"/>
      <c r="I5" s="341"/>
      <c r="J5" s="342"/>
      <c r="K5" s="42" t="s">
        <v>356</v>
      </c>
      <c r="L5" s="43" t="s">
        <v>357</v>
      </c>
    </row>
    <row r="6" spans="1:18" ht="9.9499999999999993" customHeight="1" thickBot="1" x14ac:dyDescent="0.3">
      <c r="E6" s="32"/>
      <c r="F6" s="32"/>
    </row>
    <row r="7" spans="1:18" s="33" customFormat="1" ht="47.25" customHeight="1" x14ac:dyDescent="0.25">
      <c r="A7" s="44" t="s">
        <v>358</v>
      </c>
      <c r="B7" s="53" t="s">
        <v>359</v>
      </c>
      <c r="C7" s="45" t="s">
        <v>360</v>
      </c>
      <c r="D7" s="45" t="s">
        <v>361</v>
      </c>
      <c r="E7" s="45" t="s">
        <v>362</v>
      </c>
      <c r="F7" s="45" t="s">
        <v>363</v>
      </c>
      <c r="G7" s="45" t="s">
        <v>364</v>
      </c>
      <c r="H7" s="45" t="s">
        <v>365</v>
      </c>
      <c r="I7" s="45" t="s">
        <v>366</v>
      </c>
      <c r="J7" s="45" t="s">
        <v>367</v>
      </c>
      <c r="K7" s="45" t="s">
        <v>368</v>
      </c>
      <c r="L7" s="46" t="s">
        <v>369</v>
      </c>
      <c r="M7" s="37"/>
      <c r="N7" s="37"/>
      <c r="O7" s="37"/>
      <c r="P7" s="37"/>
      <c r="Q7" s="37"/>
      <c r="R7" s="37"/>
    </row>
    <row r="8" spans="1:18" ht="24.95" customHeight="1" x14ac:dyDescent="0.25">
      <c r="A8" s="38">
        <v>3</v>
      </c>
      <c r="B8" s="61"/>
      <c r="C8" s="40" t="s">
        <v>31</v>
      </c>
      <c r="D8" s="40"/>
      <c r="E8" s="36" t="s">
        <v>370</v>
      </c>
      <c r="F8" s="36"/>
      <c r="G8" s="35"/>
      <c r="H8" s="35"/>
      <c r="I8" s="35"/>
      <c r="J8" s="35"/>
      <c r="K8" s="34"/>
      <c r="L8" s="47"/>
    </row>
    <row r="9" spans="1:18" ht="24.95" customHeight="1" x14ac:dyDescent="0.25">
      <c r="A9" s="38"/>
      <c r="B9" s="61"/>
      <c r="C9" s="40"/>
      <c r="D9" s="40"/>
      <c r="E9" s="36"/>
      <c r="F9" s="36"/>
      <c r="G9" s="35"/>
      <c r="H9" s="35"/>
      <c r="I9" s="35"/>
      <c r="J9" s="35"/>
      <c r="K9" s="34"/>
      <c r="L9" s="47"/>
    </row>
    <row r="10" spans="1:18" ht="24.95" customHeight="1" x14ac:dyDescent="0.25">
      <c r="A10" s="38"/>
      <c r="B10" s="61"/>
      <c r="C10" s="40"/>
      <c r="D10" s="40"/>
      <c r="E10" s="36"/>
      <c r="F10" s="36"/>
      <c r="G10" s="35"/>
      <c r="H10" s="35"/>
      <c r="I10" s="35"/>
      <c r="J10" s="35"/>
      <c r="K10" s="34"/>
      <c r="L10" s="47"/>
    </row>
    <row r="11" spans="1:18" ht="24.95" customHeight="1" x14ac:dyDescent="0.25">
      <c r="A11" s="38"/>
      <c r="B11" s="61"/>
      <c r="C11" s="40"/>
      <c r="D11" s="40"/>
      <c r="E11" s="36"/>
      <c r="F11" s="36"/>
      <c r="G11" s="35"/>
      <c r="H11" s="35"/>
      <c r="I11" s="35"/>
      <c r="J11" s="35"/>
      <c r="K11" s="34"/>
      <c r="L11" s="47"/>
    </row>
    <row r="12" spans="1:18" ht="24.95" customHeight="1" x14ac:dyDescent="0.25">
      <c r="A12" s="38"/>
      <c r="B12" s="61"/>
      <c r="C12" s="40"/>
      <c r="D12" s="40"/>
      <c r="E12" s="36"/>
      <c r="F12" s="36"/>
      <c r="G12" s="35"/>
      <c r="H12" s="35"/>
      <c r="I12" s="35"/>
      <c r="J12" s="35"/>
      <c r="K12" s="34"/>
      <c r="L12" s="47"/>
    </row>
    <row r="13" spans="1:18" ht="24.95" customHeight="1" x14ac:dyDescent="0.25">
      <c r="A13" s="38"/>
      <c r="B13" s="61"/>
      <c r="C13" s="40"/>
      <c r="D13" s="40"/>
      <c r="E13" s="36"/>
      <c r="F13" s="36"/>
      <c r="G13" s="35"/>
      <c r="H13" s="35"/>
      <c r="I13" s="35"/>
      <c r="J13" s="35"/>
      <c r="K13" s="34"/>
      <c r="L13" s="47"/>
    </row>
    <row r="14" spans="1:18" ht="24.95" customHeight="1" x14ac:dyDescent="0.25">
      <c r="A14" s="38"/>
      <c r="B14" s="61"/>
      <c r="C14" s="40"/>
      <c r="D14" s="40"/>
      <c r="E14" s="36"/>
      <c r="F14" s="36"/>
      <c r="G14" s="35"/>
      <c r="H14" s="35"/>
      <c r="I14" s="35"/>
      <c r="J14" s="35"/>
      <c r="K14" s="34"/>
      <c r="L14" s="47"/>
    </row>
    <row r="15" spans="1:18" ht="24.95" customHeight="1" x14ac:dyDescent="0.25">
      <c r="A15" s="38"/>
      <c r="B15" s="61"/>
      <c r="C15" s="40"/>
      <c r="D15" s="40"/>
      <c r="E15" s="36"/>
      <c r="F15" s="36"/>
      <c r="G15" s="35"/>
      <c r="H15" s="35"/>
      <c r="I15" s="35"/>
      <c r="J15" s="35"/>
      <c r="K15" s="34"/>
      <c r="L15" s="47"/>
    </row>
    <row r="16" spans="1:18" ht="24.95" customHeight="1" thickBot="1" x14ac:dyDescent="0.3">
      <c r="A16" s="39"/>
      <c r="B16" s="54"/>
      <c r="C16" s="41"/>
      <c r="D16" s="41"/>
      <c r="E16" s="48"/>
      <c r="F16" s="48"/>
      <c r="G16" s="49"/>
      <c r="H16" s="49"/>
      <c r="I16" s="49"/>
      <c r="J16" s="49"/>
      <c r="K16" s="50"/>
      <c r="L16" s="51"/>
    </row>
    <row r="17" spans="5:6" ht="24.95" customHeight="1" x14ac:dyDescent="0.25">
      <c r="E17" s="32"/>
      <c r="F17" s="32"/>
    </row>
    <row r="18" spans="5:6" ht="24.95" customHeight="1" x14ac:dyDescent="0.25"/>
    <row r="19" spans="5:6" ht="12.75" x14ac:dyDescent="0.25">
      <c r="E19" s="32"/>
      <c r="F19" s="32"/>
    </row>
    <row r="20" spans="5:6" ht="12.75" x14ac:dyDescent="0.25">
      <c r="E20" s="32"/>
      <c r="F20" s="32"/>
    </row>
    <row r="21" spans="5:6" ht="12.75" x14ac:dyDescent="0.25">
      <c r="E21" s="32"/>
      <c r="F21" s="32"/>
    </row>
    <row r="22" spans="5:6" ht="15" customHeight="1" x14ac:dyDescent="0.25">
      <c r="E22" s="32"/>
      <c r="F22" s="32"/>
    </row>
    <row r="23" spans="5:6" ht="12.75" x14ac:dyDescent="0.25">
      <c r="E23" s="32"/>
      <c r="F23" s="32"/>
    </row>
    <row r="24" spans="5:6" ht="12.75" x14ac:dyDescent="0.25">
      <c r="E24" s="32"/>
      <c r="F24" s="32"/>
    </row>
    <row r="25" spans="5:6" ht="12.75" x14ac:dyDescent="0.25">
      <c r="E25" s="32"/>
      <c r="F25" s="32"/>
    </row>
    <row r="26" spans="5:6" ht="12.75" x14ac:dyDescent="0.25">
      <c r="E26" s="32"/>
      <c r="F26" s="32"/>
    </row>
    <row r="27" spans="5:6" ht="12.75" x14ac:dyDescent="0.25">
      <c r="E27" s="32"/>
      <c r="F27" s="32"/>
    </row>
    <row r="28" spans="5:6" ht="12.75" x14ac:dyDescent="0.25">
      <c r="E28" s="32"/>
      <c r="F28" s="32"/>
    </row>
    <row r="29" spans="5:6" ht="12.75" x14ac:dyDescent="0.25">
      <c r="E29" s="32"/>
      <c r="F29" s="32"/>
    </row>
    <row r="30" spans="5:6" ht="12.75" x14ac:dyDescent="0.25">
      <c r="E30" s="32"/>
      <c r="F30" s="32"/>
    </row>
    <row r="31" spans="5:6" ht="12.75" x14ac:dyDescent="0.25">
      <c r="E31" s="32"/>
      <c r="F31" s="32"/>
    </row>
    <row r="32" spans="5:6" ht="12.75" x14ac:dyDescent="0.25">
      <c r="E32" s="32"/>
      <c r="F32" s="32"/>
    </row>
    <row r="33" spans="5:15" x14ac:dyDescent="0.25">
      <c r="E33" s="32"/>
      <c r="F33" s="32"/>
      <c r="N33" s="16"/>
      <c r="O33" s="16"/>
    </row>
    <row r="34" spans="5:15" x14ac:dyDescent="0.25">
      <c r="E34" s="32"/>
      <c r="F34" s="32"/>
      <c r="N34" s="16"/>
      <c r="O34" s="16"/>
    </row>
    <row r="35" spans="5:15" x14ac:dyDescent="0.25">
      <c r="E35" s="32"/>
      <c r="F35" s="32"/>
      <c r="N35" s="16"/>
      <c r="O35" s="16"/>
    </row>
    <row r="36" spans="5:15" x14ac:dyDescent="0.25">
      <c r="E36" s="32"/>
      <c r="F36" s="32"/>
      <c r="N36" s="16"/>
      <c r="O36" s="16"/>
    </row>
    <row r="37" spans="5:15" x14ac:dyDescent="0.25">
      <c r="E37" s="32"/>
      <c r="F37" s="32"/>
      <c r="N37" s="16"/>
      <c r="O37" s="16"/>
    </row>
    <row r="38" spans="5:15" x14ac:dyDescent="0.25">
      <c r="E38" s="32"/>
      <c r="F38" s="32"/>
      <c r="N38" s="16"/>
      <c r="O38" s="16"/>
    </row>
    <row r="39" spans="5:15" x14ac:dyDescent="0.25">
      <c r="E39" s="32"/>
      <c r="F39" s="32"/>
      <c r="N39" s="16"/>
      <c r="O39" s="16"/>
    </row>
    <row r="40" spans="5:15" x14ac:dyDescent="0.25">
      <c r="E40" s="32"/>
      <c r="F40" s="32"/>
      <c r="N40" s="16"/>
      <c r="O40" s="16"/>
    </row>
    <row r="41" spans="5:15" x14ac:dyDescent="0.25">
      <c r="E41" s="32"/>
      <c r="F41" s="32"/>
      <c r="N41" s="16"/>
      <c r="O41" s="16"/>
    </row>
    <row r="42" spans="5:15" x14ac:dyDescent="0.25">
      <c r="E42" s="32"/>
      <c r="F42" s="32"/>
      <c r="N42" s="16"/>
      <c r="O42" s="16"/>
    </row>
    <row r="43" spans="5:15" x14ac:dyDescent="0.25">
      <c r="E43" s="32"/>
      <c r="F43" s="32"/>
      <c r="N43" s="16"/>
      <c r="O43" s="16"/>
    </row>
    <row r="44" spans="5:15" x14ac:dyDescent="0.25"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5:15" x14ac:dyDescent="0.25"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5:15" x14ac:dyDescent="0.25"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5:15" x14ac:dyDescent="0.25"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5:15" x14ac:dyDescent="0.25"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5:15" x14ac:dyDescent="0.25"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5:15" x14ac:dyDescent="0.25">
      <c r="E50" s="16"/>
      <c r="F50" s="16"/>
      <c r="G50" s="16"/>
      <c r="H50" s="16"/>
      <c r="I50" s="16"/>
      <c r="J50" s="16"/>
    </row>
    <row r="51" spans="5:15" x14ac:dyDescent="0.25">
      <c r="E51" s="16"/>
      <c r="F51" s="16"/>
      <c r="G51" s="16"/>
    </row>
    <row r="52" spans="5:15" x14ac:dyDescent="0.25">
      <c r="E52" s="16"/>
      <c r="F52" s="16"/>
      <c r="G52" s="16"/>
    </row>
    <row r="53" spans="5:15" x14ac:dyDescent="0.25">
      <c r="E53" s="16"/>
      <c r="F53" s="16"/>
      <c r="G53" s="16"/>
    </row>
    <row r="54" spans="5:15" x14ac:dyDescent="0.25">
      <c r="E54" s="16"/>
      <c r="F54" s="16"/>
      <c r="G54" s="16"/>
    </row>
  </sheetData>
  <autoFilter ref="A7:L12" xr:uid="{00000000-0009-0000-0000-000000000000}">
    <sortState xmlns:xlrd2="http://schemas.microsoft.com/office/spreadsheetml/2017/richdata2" ref="A8:L15">
      <sortCondition ref="C7"/>
    </sortState>
  </autoFilter>
  <mergeCells count="1">
    <mergeCell ref="A5:J5"/>
  </mergeCells>
  <phoneticPr fontId="12" type="noConversion"/>
  <printOptions horizontalCentered="1"/>
  <pageMargins left="0.70866141732283472" right="0.70866141732283472" top="0.39370078740157483" bottom="0.74803149606299213" header="0.31496062992125984" footer="0.31496062992125984"/>
  <pageSetup paperSize="8" scale="57" fitToHeight="0" orientation="landscape" r:id="rId1"/>
  <headerFooter>
    <oddFooter>&amp;LInternal Use Only
© Downer 2021. All Rights Reserved &amp;CWarning: Printed documents are UNCONTROLLED&amp;RPage &amp;P of &amp;N
Version: 0.0
Commercial in Confidence</odd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14337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438150</xdr:colOff>
                <xdr:row>2</xdr:row>
                <xdr:rowOff>266700</xdr:rowOff>
              </to>
            </anchor>
          </objectPr>
        </oleObject>
      </mc:Choice>
      <mc:Fallback>
        <oleObject progId="Visio.Drawing.11" shapeId="14337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0c77a544f56685bdec28f862b45d4e4d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da05c3e7603091cc23c6a4f8e27b10f2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Peter Garizio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http://schemas.microsoft.com/office/infopath/2007/PartnerControls"/>
    <ds:schemaRef ds:uri="d6ac1c1d-99cf-4820-87b7-810e7763aa7a"/>
    <ds:schemaRef ds:uri="4a86159a-a369-412d-996c-ca8d8847d33a"/>
  </ds:schemaRefs>
</ds:datastoreItem>
</file>

<file path=customXml/itemProps3.xml><?xml version="1.0" encoding="utf-8"?>
<ds:datastoreItem xmlns:ds="http://schemas.openxmlformats.org/officeDocument/2006/customXml" ds:itemID="{5B854CFB-4DB0-4261-BD82-FF8E1A0AF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ITP Cover Page</vt:lpstr>
      <vt:lpstr>ITP Master Body</vt:lpstr>
      <vt:lpstr>ITP Register</vt:lpstr>
      <vt:lpstr>'ITP Cover Page'!Print_Area</vt:lpstr>
      <vt:lpstr>'ITP Master Body'!Print_Area</vt:lpstr>
      <vt:lpstr>'ITP Register'!Print_Area</vt:lpstr>
      <vt:lpstr>'ITP Master Body'!Print_Titles</vt:lpstr>
      <vt:lpstr>'ITP Register'!Print_Titles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Amrit Singh</cp:lastModifiedBy>
  <cp:revision/>
  <dcterms:created xsi:type="dcterms:W3CDTF">2020-07-21T23:18:09Z</dcterms:created>
  <dcterms:modified xsi:type="dcterms:W3CDTF">2024-08-05T20:27:01Z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0x01010051B96A17FC1A7C4A854061881C2434EC</vt:lpwstr>
  </property>
  <property fmtid="{D5CDD505-2E9C-101B-9397-08002B2CF9AE}" pid="3" name="MediaServiceImageTags">
    <vt:lpwstr/>
  </property>
</Properties>
</file>