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90" documentId="13_ncr:1_{D2958CC7-2CC8-49A3-A2FD-0AEE69B7C554}" xr6:coauthVersionLast="47" xr6:coauthVersionMax="47" xr10:uidLastSave="{893254FA-7884-4506-A84D-62B86DFBCD05}"/>
  <bookViews>
    <workbookView xWindow="-15420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Handover'!$A$1:$I$5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<sst xmlns="http://schemas.openxmlformats.org/spreadsheetml/2006/main" count="229" uniqueCount="172">
  <si>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</si>
  <si>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</si>
  <si>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</si>
  <si>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</si>
  <si>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</si>
  <si>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</si>
  <si>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</si>
  <si>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</si>
  <si>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</si>
  <si>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</si>
  <si>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</si>
  <si>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</si>
  <si>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</si>
  <si>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</si>
  <si>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</si>
  <si>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</si>
  <si>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</si>
  <si>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</si>
  <si>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</si>
  <si>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</si>
  <si>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</si>
  <si>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</si>
  <si>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</si>
  <si>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</si>
  <si>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</si>
  <si>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</si>
  <si>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</si>
  <si>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</si>
  <si>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</si>
  <si>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</si>
  <si>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</si>
  <si>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</si>
  <si>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</si>
  <si>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</si>
  <si>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</si>
  <si>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</si>
  <si>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</si>
  <si>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</si>
  <si>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</si>
  <si>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Manholes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</si>
  <si>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</si>
  <si>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</si>
  <si>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</si>
  <si>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</si>
  <si>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</si>
  <si>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</si>
  <si>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</si>
  <si>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</si>
  <si>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</si>
  <si>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</si>
  <si>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</si>
  <si>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</si>
  <si>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</si>
  <si>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</si>
  <si>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</si>
  <si>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</si>
  <si>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</si>
  <si>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</si>
  <si>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</si>
  <si>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</si>
  <si>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</si>
  <si>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</si>
  <si>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</si>
  <si>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</si>
  <si>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</si>
  <si>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</si>
  <si>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</si>
  <si>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</si>
  <si>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</si>
  <si>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</si>
  <si>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</si>
  <si>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</si>
  <si>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</si>
  <si>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</si>
  <si>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</si>
  <si>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</si>
  <si>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</si>
  <si>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</si>
  <si>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</si>
  <si>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</si>
  <si>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</si>
  <si>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</si>
  <si>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</si>
  <si>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</si>
  <si>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</si>
  <si>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</si>
  <si>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</si>
  <si>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</si>
  <si>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</si>
  <si>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</si>
  <si>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</si>
  <si>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</si>
  <si>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</si>
  <si>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</si>
  <si>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</si>
  <si>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</si>
  <si>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</si>
  <si>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</si>
  <si>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</si>
  <si>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>Photos, delivery docket</t>
  </si>
  <si>
    <t xml:space="preserve">On Delivery </t>
  </si>
  <si>
    <t>Visual</t>
  </si>
  <si>
    <t>SP/QE</t>
  </si>
  <si>
    <t>Set out</t>
  </si>
  <si>
    <t>Set out completed by an approved surveyor marked allignment</t>
  </si>
  <si>
    <t xml:space="preserve"> - Allignment set out matches drawings or aggreed with the Engineer</t>
  </si>
  <si>
    <t>Survey marks, photos</t>
  </si>
  <si>
    <t>Prior to commencement of works</t>
  </si>
  <si>
    <t>Survey</t>
  </si>
  <si>
    <t>SV/SP/QE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</si>
  <si>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</si>
  <si>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</si>
  <si>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required depth to invert as per drawings
- Floor of trench to be even across width and length </t>
  </si>
  <si>
    <t xml:space="preserve"> - Allow 100mm for bedding</t>
  </si>
  <si>
    <t>Photos, measurement checks</t>
  </si>
  <si>
    <t>During Installation</t>
  </si>
  <si>
    <t>Foundation</t>
  </si>
  <si>
    <t>- Trench Floor Foundation to be checked it is suitable to support loads</t>
  </si>
  <si>
    <t>- Foundation should avoid very soft clay, saturated soil, or fragmented rock</t>
  </si>
  <si>
    <t>Photos</t>
  </si>
  <si>
    <t xml:space="preserve">Visual
</t>
  </si>
  <si>
    <t>4.3</t>
  </si>
  <si>
    <t>MH Installation</t>
  </si>
  <si>
    <t>MHs to be installed true to the design level</t>
  </si>
  <si>
    <t xml:space="preserve"> -Final levels are in accordance with the drawings or within tolerance and agreed with the Engineer</t>
  </si>
  <si>
    <t>During installation</t>
  </si>
  <si>
    <t xml:space="preserve">Survey </t>
  </si>
  <si>
    <t>4.4</t>
  </si>
  <si>
    <t>Benching</t>
  </si>
  <si>
    <t>Benching concrete shall have a crushing strength of 20MPa at 28 days.
Benching shape to have smooth transitions at bends and junctions</t>
  </si>
  <si>
    <t xml:space="preserve"> - Benching built up to the specifications</t>
  </si>
  <si>
    <t>During benching contruction</t>
  </si>
  <si>
    <t xml:space="preserve">Visual 
</t>
  </si>
  <si>
    <t>4.5</t>
  </si>
  <si>
    <t>Backfill and Compact</t>
  </si>
  <si>
    <t>- Backfill in 200mm layers of compacted material
- Compaction testing one test every two layers as required</t>
  </si>
  <si>
    <t xml:space="preserve"> - 95% MDD in roads, paths, and pavements</t>
  </si>
  <si>
    <t>Photos, Compaction test results</t>
  </si>
  <si>
    <t xml:space="preserve">Visual, On Site test
</t>
  </si>
  <si>
    <t>4.6</t>
  </si>
  <si>
    <t>Basecourse</t>
  </si>
  <si>
    <t>- 200mm compacted layer of M440</t>
  </si>
  <si>
    <t>98% MDD in roads</t>
  </si>
  <si>
    <t>During Installation, compaction testing per 50m of pipeline or per straight section of pipeline</t>
  </si>
  <si>
    <t>SP/QE/CM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</si>
  <si>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</si>
  <si>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</si>
  <si>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</si>
  <si>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Manholes to be water tested up to within 150mm of the concrete lid level.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</si>
  <si>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</si>
  <si>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</si>
  <si>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</si>
  <si>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</si>
  <si>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SP/QE/PE/CR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</si>
  <si>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</si>
  <si>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</si>
  <si>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</si>
  <si>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</si>
  <si>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</si>
  <si>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</si>
  <si>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</si>
  <si>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</si>
  <si>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</si>
  <si>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</si>
  <si>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</si>
  <si>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trike/>
        <sz val="9"/>
        <color theme="1"/>
        <rFont val="Arial Black"/>
        <family val="2"/>
      </rPr>
      <t>Yes</t>
    </r>
  </si>
  <si>
    <r>
      <rPr>
        <strike/>
        <sz val="12"/>
        <color theme="1"/>
        <rFont val="Arial Black"/>
        <family val="2"/>
      </rPr>
      <t xml:space="preserve">☐   </t>
    </r>
    <r>
      <rPr>
        <strike/>
        <sz val="9"/>
        <color theme="1"/>
        <rFont val="Arial Black"/>
        <family val="2"/>
      </rPr>
      <t>No</t>
    </r>
  </si>
  <si>
    <t>Certificate Number:</t>
  </si>
  <si>
    <t>Neidpath Road</t>
  </si>
  <si>
    <t>561476-DOW-ITP-CV-03</t>
  </si>
  <si>
    <t>Dunedin City Council
Neidpath Road Slip 3 Water renewals
Watermain Renewals Contract 11010
Fluent Reference 000891</t>
  </si>
  <si>
    <t xml:space="preserve">Photos including:
- External photos of manhole
- connecting pipework
- drop structures (if any)
As-builts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</si>
</sst>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40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  <font>
      <b/>
      <strike/>
      <sz val="9"/>
      <color theme="1"/>
      <name val="Arial Black"/>
      <family val="2"/>
    </font>
    <font>
      <strike/>
      <sz val="9"/>
      <color theme="1"/>
      <name val="Arial Black"/>
      <family val="2"/>
    </font>
    <font>
      <strike/>
      <sz val="12"/>
      <color theme="1"/>
      <name val="Arial Black"/>
      <family val="2"/>
    </font>
    <font>
      <sz val="9"/>
      <color theme="1"/>
      <name val="Arial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6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4" fillId="0" borderId="23" xfId="0" applyFont="1" applyBorder="1" applyAlignment="1">
      <alignment horizontal="left" vertical="center" wrapText="1"/>
    </xf>
    <xf numFmtId="0" fontId="34" fillId="0" borderId="88" xfId="0" applyFont="1" applyBorder="1" applyAlignment="1">
      <alignment horizontal="left" vertical="center" wrapText="1"/>
    </xf>
    <xf numFmtId="0" fontId="34" fillId="0" borderId="89" xfId="0" applyFont="1" applyBorder="1" applyAlignment="1">
      <alignment horizontal="left" vertical="center" wrapText="1"/>
    </xf>
    <xf numFmtId="0" fontId="34" fillId="0" borderId="87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49" fontId="24" fillId="0" borderId="90" xfId="0" applyNumberFormat="1" applyFont="1" applyBorder="1" applyAlignment="1">
      <alignment horizontal="center" vertical="center" wrapText="1"/>
    </xf>
    <xf numFmtId="0" fontId="35" fillId="0" borderId="29" xfId="0" applyFont="1" applyBorder="1" applyAlignment="1">
      <alignment vertical="center" wrapText="1"/>
    </xf>
    <xf numFmtId="0" fontId="35" fillId="0" borderId="26" xfId="0" applyFont="1" applyBorder="1" applyAlignment="1">
      <alignment vertical="center" wrapText="1"/>
    </xf>
    <xf numFmtId="0" fontId="24" fillId="41" borderId="27" xfId="0" applyFont="1" applyFill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0" fillId="0" borderId="37" xfId="0" quotePrefix="1" applyBorder="1" applyAlignment="1">
      <alignment horizontal="left" vertical="center" wrapText="1"/>
    </xf>
    <xf numFmtId="0" fontId="0" fillId="0" borderId="37" xfId="0" quotePrefix="1" applyBorder="1" applyAlignment="1">
      <alignment horizontal="left" vertical="top" wrapText="1"/>
    </xf>
    <xf numFmtId="0" fontId="11" fillId="41" borderId="37" xfId="0" applyFont="1" applyFill="1" applyBorder="1" applyAlignment="1">
      <alignment horizontal="center" vertical="top" wrapText="1"/>
    </xf>
    <xf numFmtId="0" fontId="24" fillId="0" borderId="96" xfId="0" applyFont="1" applyBorder="1" applyAlignment="1">
      <alignment vertical="center" wrapText="1"/>
    </xf>
    <xf numFmtId="0" fontId="35" fillId="41" borderId="29" xfId="0" applyFont="1" applyFill="1" applyBorder="1" applyAlignment="1">
      <alignment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50" xfId="0" applyFont="1" applyBorder="1" applyAlignment="1">
      <alignment vertical="center" wrapText="1"/>
    </xf>
    <xf numFmtId="0" fontId="38" fillId="0" borderId="50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80" xfId="0" applyFont="1" applyBorder="1" applyAlignment="1">
      <alignment vertical="center" wrapText="1"/>
    </xf>
    <xf numFmtId="0" fontId="39" fillId="0" borderId="23" xfId="0" applyFont="1" applyBorder="1" applyAlignment="1">
      <alignment horizontal="left" vertical="center" wrapText="1"/>
    </xf>
    <xf numFmtId="0" fontId="39" fillId="0" borderId="27" xfId="0" applyFont="1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39" fillId="41" borderId="27" xfId="0" applyFont="1" applyFill="1" applyBorder="1" applyAlignment="1">
      <alignment horizontal="center" vertical="center" wrapText="1"/>
    </xf>
    <xf numFmtId="0" fontId="39" fillId="0" borderId="23" xfId="0" quotePrefix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32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4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39" borderId="33" xfId="0" applyFont="1" applyFill="1" applyBorder="1" applyAlignment="1">
      <alignment vertical="center" wrapText="1"/>
    </xf>
    <xf numFmtId="0" fontId="30" fillId="39" borderId="34" xfId="0" applyFont="1" applyFill="1" applyBorder="1" applyAlignment="1">
      <alignment vertical="center" wrapText="1"/>
    </xf>
    <xf numFmtId="0" fontId="30" fillId="39" borderId="35" xfId="0" applyFont="1" applyFill="1" applyBorder="1" applyAlignment="1">
      <alignment vertical="center" wrapText="1"/>
    </xf>
    <xf numFmtId="0" fontId="37" fillId="0" borderId="83" xfId="0" applyFont="1" applyBorder="1" applyAlignment="1">
      <alignment horizontal="center" vertical="center" wrapText="1"/>
    </xf>
    <xf numFmtId="0" fontId="37" fillId="0" borderId="84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85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0" fontId="30" fillId="0" borderId="92" xfId="0" applyFont="1" applyBorder="1" applyAlignment="1">
      <alignment horizontal="center" vertical="center" wrapText="1"/>
    </xf>
    <xf numFmtId="0" fontId="30" fillId="0" borderId="93" xfId="0" applyFont="1" applyBorder="1" applyAlignment="1">
      <alignment horizontal="center" vertical="center" wrapText="1"/>
    </xf>
    <xf numFmtId="0" fontId="30" fillId="0" borderId="94" xfId="0" applyFont="1" applyBorder="1" applyAlignment="1">
      <alignment horizontal="center" vertical="center" wrapText="1"/>
    </xf>
    <xf numFmtId="0" fontId="30" fillId="0" borderId="95" xfId="0" applyFont="1" applyBorder="1" applyAlignment="1">
      <alignment horizontal="center" vertical="center" wrapText="1"/>
    </xf>
    <xf numFmtId="0" fontId="36" fillId="39" borderId="14" xfId="0" applyFont="1" applyFill="1" applyBorder="1" applyAlignment="1">
      <alignment horizontal="left" vertical="center" wrapText="1"/>
    </xf>
    <xf numFmtId="0" fontId="36" fillId="39" borderId="15" xfId="0" applyFont="1" applyFill="1" applyBorder="1" applyAlignment="1">
      <alignment horizontal="left" vertical="center" wrapText="1"/>
    </xf>
    <xf numFmtId="0" fontId="36" fillId="39" borderId="16" xfId="0" applyFont="1" applyFill="1" applyBorder="1" applyAlignment="1">
      <alignment horizontal="left" vertical="center" wrapText="1"/>
    </xf>
    <xf numFmtId="0" fontId="30" fillId="0" borderId="91" xfId="0" applyFont="1" applyBorder="1" applyAlignment="1">
      <alignment horizontal="center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2" sqref="B12:G13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18" customHeight="1" x14ac:dyDescent="0.2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21.6" customHeight="1" x14ac:dyDescent="0.2">
      <c r="A3" s="15" t="s">
        <v>2</v>
      </c>
      <c r="B3" s="85" t="s">
        <v>168</v>
      </c>
      <c r="C3" s="85"/>
      <c r="D3" s="85"/>
      <c r="E3" s="85"/>
      <c r="F3" s="85"/>
      <c r="G3" s="85"/>
      <c r="H3" s="86" t="s">
        <v>3</v>
      </c>
      <c r="I3" s="87"/>
      <c r="J3" s="86" t="s">
        <v>4</v>
      </c>
      <c r="K3" s="87"/>
      <c r="L3" s="87"/>
      <c r="M3" s="88"/>
    </row>
    <row r="4" spans="1:13" ht="24.6" customHeight="1" x14ac:dyDescent="0.2">
      <c r="A4" s="15" t="s">
        <v>5</v>
      </c>
      <c r="B4" s="123">
        <v>561476</v>
      </c>
      <c r="C4" s="123"/>
      <c r="D4" s="123"/>
      <c r="E4" s="123"/>
      <c r="F4" s="123"/>
      <c r="G4" s="124"/>
      <c r="H4" s="2" t="s">
        <v>6</v>
      </c>
      <c r="I4" s="30" t="s">
        <v>7</v>
      </c>
      <c r="J4" s="81" t="s">
        <v>8</v>
      </c>
      <c r="K4" s="81"/>
      <c r="L4" s="34" t="s">
        <v>9</v>
      </c>
      <c r="M4" s="34" t="s">
        <v>10</v>
      </c>
    </row>
    <row r="5" spans="1:13" ht="26.1" customHeight="1" x14ac:dyDescent="0.2">
      <c r="A5" s="16" t="s">
        <v>11</v>
      </c>
      <c r="B5" s="129" t="s">
        <v>12</v>
      </c>
      <c r="C5" s="130"/>
      <c r="D5" s="130"/>
      <c r="E5" s="130"/>
      <c r="F5" s="130"/>
      <c r="G5" s="131"/>
      <c r="H5" s="2" t="s">
        <v>13</v>
      </c>
      <c r="I5" s="27" t="s">
        <v>14</v>
      </c>
      <c r="J5" s="28" t="s">
        <v>15</v>
      </c>
      <c r="K5" s="30" t="s">
        <v>16</v>
      </c>
      <c r="L5" s="27"/>
      <c r="M5" s="32"/>
    </row>
    <row r="6" spans="1:13" ht="27.6" customHeight="1" x14ac:dyDescent="0.2">
      <c r="A6" s="15" t="s">
        <v>17</v>
      </c>
      <c r="B6" s="132">
        <v>11010</v>
      </c>
      <c r="C6" s="133"/>
      <c r="D6" s="133"/>
      <c r="E6" s="133"/>
      <c r="F6" s="133"/>
      <c r="G6" s="134"/>
      <c r="H6" s="2" t="s">
        <v>18</v>
      </c>
      <c r="I6" s="27" t="s">
        <v>19</v>
      </c>
      <c r="J6" s="29" t="s">
        <v>20</v>
      </c>
      <c r="K6" s="31" t="s">
        <v>21</v>
      </c>
      <c r="L6" s="27"/>
      <c r="M6" s="33"/>
    </row>
    <row r="7" spans="1:13" ht="24" customHeight="1" thickBot="1" x14ac:dyDescent="0.25">
      <c r="A7" s="115" t="s">
        <v>22</v>
      </c>
      <c r="B7" s="125"/>
      <c r="C7" s="125"/>
      <c r="D7" s="125"/>
      <c r="E7" s="127" t="s">
        <v>23</v>
      </c>
      <c r="F7" s="127"/>
      <c r="G7" s="127"/>
      <c r="H7" s="2" t="s">
        <v>24</v>
      </c>
      <c r="I7" s="27" t="s">
        <v>25</v>
      </c>
      <c r="J7" s="29" t="s">
        <v>26</v>
      </c>
      <c r="K7" s="31" t="s">
        <v>27</v>
      </c>
      <c r="L7" s="27"/>
      <c r="M7" s="33"/>
    </row>
    <row r="8" spans="1:13" ht="17.25" customHeight="1" x14ac:dyDescent="0.2">
      <c r="A8" s="116"/>
      <c r="B8" s="126"/>
      <c r="C8" s="126"/>
      <c r="D8" s="126"/>
      <c r="E8" s="128"/>
      <c r="F8" s="128"/>
      <c r="G8" s="128"/>
      <c r="H8" s="2" t="s">
        <v>28</v>
      </c>
      <c r="I8" s="27" t="s">
        <v>29</v>
      </c>
      <c r="J8" s="29" t="s">
        <v>30</v>
      </c>
      <c r="K8" s="31" t="s">
        <v>31</v>
      </c>
      <c r="L8" s="27"/>
      <c r="M8" s="33"/>
    </row>
    <row r="9" spans="1:13" ht="25.35" customHeight="1" x14ac:dyDescent="0.2">
      <c r="A9" s="17" t="s">
        <v>32</v>
      </c>
      <c r="B9" s="135" t="s">
        <v>169</v>
      </c>
      <c r="C9" s="136"/>
      <c r="D9" s="137"/>
      <c r="E9" s="38" t="s">
        <v>33</v>
      </c>
      <c r="F9" s="138">
        <v>1</v>
      </c>
      <c r="G9" s="139"/>
      <c r="H9" s="2" t="s">
        <v>34</v>
      </c>
      <c r="I9" s="27" t="s">
        <v>35</v>
      </c>
      <c r="J9" s="29" t="s">
        <v>36</v>
      </c>
      <c r="K9" s="31" t="s">
        <v>37</v>
      </c>
      <c r="L9" s="27"/>
      <c r="M9" s="33"/>
    </row>
    <row r="10" spans="1:13" ht="27.6" customHeight="1" x14ac:dyDescent="0.2">
      <c r="A10" s="17" t="s">
        <v>38</v>
      </c>
      <c r="B10" s="140" t="s">
        <v>39</v>
      </c>
      <c r="C10" s="141"/>
      <c r="D10" s="141"/>
      <c r="E10" s="141"/>
      <c r="F10" s="141"/>
      <c r="G10" s="142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35" customHeight="1" x14ac:dyDescent="0.2">
      <c r="A11" s="16" t="s">
        <v>44</v>
      </c>
      <c r="B11" s="143" t="s">
        <v>45</v>
      </c>
      <c r="C11" s="144"/>
      <c r="D11" s="144"/>
      <c r="E11" s="144"/>
      <c r="F11" s="144"/>
      <c r="G11" s="145"/>
      <c r="H11" s="2" t="s">
        <v>46</v>
      </c>
      <c r="I11" s="27" t="s">
        <v>47</v>
      </c>
      <c r="J11" s="29" t="s">
        <v>48</v>
      </c>
      <c r="K11" s="31" t="s">
        <v>49</v>
      </c>
      <c r="L11" s="27"/>
      <c r="M11" s="33"/>
    </row>
    <row r="12" spans="1:13" ht="17.25" customHeight="1" x14ac:dyDescent="0.2">
      <c r="A12" s="113" t="s">
        <v>50</v>
      </c>
      <c r="B12" s="143" t="s">
        <v>51</v>
      </c>
      <c r="C12" s="144"/>
      <c r="D12" s="144"/>
      <c r="E12" s="144"/>
      <c r="F12" s="144"/>
      <c r="G12" s="145"/>
      <c r="H12" s="2" t="s">
        <v>52</v>
      </c>
      <c r="I12" s="27" t="s">
        <v>53</v>
      </c>
      <c r="J12" s="29" t="s">
        <v>54</v>
      </c>
      <c r="K12" s="31" t="s">
        <v>55</v>
      </c>
      <c r="L12" s="27"/>
      <c r="M12" s="33"/>
    </row>
    <row r="13" spans="1:13" ht="19.350000000000001" customHeight="1" x14ac:dyDescent="0.2">
      <c r="A13" s="114"/>
      <c r="B13" s="143"/>
      <c r="C13" s="144"/>
      <c r="D13" s="144"/>
      <c r="E13" s="144"/>
      <c r="F13" s="144"/>
      <c r="G13" s="145"/>
      <c r="H13" s="2" t="s">
        <v>56</v>
      </c>
      <c r="I13" s="27" t="s">
        <v>57</v>
      </c>
      <c r="J13" s="29" t="s">
        <v>58</v>
      </c>
      <c r="K13" s="31" t="s">
        <v>59</v>
      </c>
      <c r="L13" s="27"/>
      <c r="M13" s="33"/>
    </row>
    <row r="14" spans="1:13" ht="19.5" customHeight="1" thickBot="1" x14ac:dyDescent="0.25">
      <c r="A14" s="115" t="s">
        <v>60</v>
      </c>
      <c r="B14" s="117" t="s">
        <v>170</v>
      </c>
      <c r="C14" s="118"/>
      <c r="D14" s="118"/>
      <c r="E14" s="118"/>
      <c r="F14" s="118"/>
      <c r="G14" s="119"/>
      <c r="H14" s="2" t="s">
        <v>61</v>
      </c>
      <c r="I14" s="27" t="s">
        <v>62</v>
      </c>
      <c r="J14" s="29" t="s">
        <v>63</v>
      </c>
      <c r="K14" s="31" t="s">
        <v>64</v>
      </c>
      <c r="L14" s="27"/>
      <c r="M14" s="33"/>
    </row>
    <row r="15" spans="1:13" ht="24.6" customHeight="1" x14ac:dyDescent="0.2">
      <c r="A15" s="116"/>
      <c r="B15" s="120"/>
      <c r="C15" s="121"/>
      <c r="D15" s="121"/>
      <c r="E15" s="121"/>
      <c r="F15" s="121"/>
      <c r="G15" s="122"/>
      <c r="H15" s="2" t="s">
        <v>65</v>
      </c>
      <c r="I15" s="27" t="s">
        <v>66</v>
      </c>
      <c r="J15" s="29" t="s">
        <v>67</v>
      </c>
      <c r="K15" s="31" t="s">
        <v>68</v>
      </c>
      <c r="L15" s="27"/>
      <c r="M15" s="33"/>
    </row>
    <row r="16" spans="1:13" ht="25.35" customHeight="1" x14ac:dyDescent="0.2">
      <c r="A16" s="15" t="s">
        <v>69</v>
      </c>
      <c r="B16" s="89" t="s">
        <v>70</v>
      </c>
      <c r="C16" s="89"/>
      <c r="D16" s="89"/>
      <c r="E16" s="18" t="s">
        <v>71</v>
      </c>
      <c r="F16" s="90">
        <f ca="1">TODAY()</f>
        <v>45847</v>
      </c>
      <c r="G16" s="89"/>
      <c r="H16" s="2" t="s">
        <v>72</v>
      </c>
      <c r="I16" s="27" t="s">
        <v>73</v>
      </c>
      <c r="J16" s="29" t="s">
        <v>74</v>
      </c>
      <c r="K16" s="31" t="s">
        <v>75</v>
      </c>
      <c r="L16" s="27"/>
      <c r="M16" s="33"/>
    </row>
    <row r="17" spans="1:13" ht="22.35" customHeight="1" x14ac:dyDescent="0.2">
      <c r="A17" s="16" t="s">
        <v>76</v>
      </c>
      <c r="B17" s="91"/>
      <c r="C17" s="91"/>
      <c r="D17" s="91"/>
      <c r="E17" s="91"/>
      <c r="F17" s="91"/>
      <c r="G17" s="92"/>
      <c r="H17" s="101"/>
      <c r="I17" s="102"/>
      <c r="J17" s="35" t="s">
        <v>77</v>
      </c>
      <c r="K17" s="36" t="s">
        <v>78</v>
      </c>
      <c r="L17" s="79"/>
      <c r="M17" s="37"/>
    </row>
    <row r="18" spans="1:13" ht="18.600000000000001" customHeight="1" x14ac:dyDescent="0.2">
      <c r="A18" s="93" t="s">
        <v>79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5"/>
    </row>
    <row r="19" spans="1:13" ht="27.9" customHeight="1" x14ac:dyDescent="0.2">
      <c r="A19" s="96" t="s">
        <v>80</v>
      </c>
      <c r="B19" s="97"/>
      <c r="C19" s="22" t="s">
        <v>81</v>
      </c>
      <c r="D19" s="98"/>
      <c r="E19" s="99"/>
      <c r="F19" s="100"/>
      <c r="G19" s="99" t="s">
        <v>82</v>
      </c>
      <c r="H19" s="99"/>
      <c r="I19" s="98"/>
      <c r="J19" s="99"/>
      <c r="K19" s="100"/>
      <c r="L19" s="25" t="s">
        <v>71</v>
      </c>
      <c r="M19" s="20" t="s">
        <v>83</v>
      </c>
    </row>
    <row r="20" spans="1:13" ht="27.9" customHeight="1" x14ac:dyDescent="0.2">
      <c r="A20" s="103" t="s">
        <v>84</v>
      </c>
      <c r="B20" s="104"/>
      <c r="C20" s="23" t="s">
        <v>81</v>
      </c>
      <c r="D20" s="105"/>
      <c r="E20" s="106"/>
      <c r="F20" s="107"/>
      <c r="G20" s="106" t="s">
        <v>82</v>
      </c>
      <c r="H20" s="106"/>
      <c r="I20" s="105"/>
      <c r="J20" s="106"/>
      <c r="K20" s="107"/>
      <c r="L20" s="15" t="s">
        <v>71</v>
      </c>
      <c r="M20" s="21" t="s">
        <v>83</v>
      </c>
    </row>
    <row r="21" spans="1:13" ht="27.9" customHeight="1" x14ac:dyDescent="0.2">
      <c r="A21" s="108" t="s">
        <v>85</v>
      </c>
      <c r="B21" s="109"/>
      <c r="C21" s="24" t="s">
        <v>81</v>
      </c>
      <c r="D21" s="110"/>
      <c r="E21" s="111"/>
      <c r="F21" s="112"/>
      <c r="G21" s="111" t="s">
        <v>82</v>
      </c>
      <c r="H21" s="111"/>
      <c r="I21" s="110"/>
      <c r="J21" s="111"/>
      <c r="K21" s="112"/>
      <c r="L21" s="26" t="s">
        <v>71</v>
      </c>
      <c r="M21" s="19" t="s">
        <v>83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0" zoomScaleNormal="100" zoomScaleSheetLayoutView="110" zoomScalePageLayoutView="80" workbookViewId="0">
      <selection activeCell="D5" sqref="D5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2.6" thickBot="1" x14ac:dyDescent="0.25">
      <c r="A1" s="150" t="s">
        <v>86</v>
      </c>
      <c r="B1" s="151"/>
      <c r="C1" s="151"/>
      <c r="D1" s="151"/>
      <c r="E1" s="151"/>
      <c r="F1" s="151"/>
      <c r="G1" s="151"/>
      <c r="H1" s="151"/>
      <c r="I1" s="152"/>
    </row>
    <row r="2" spans="1:9" ht="12" x14ac:dyDescent="0.2">
      <c r="A2" s="153" t="s">
        <v>87</v>
      </c>
      <c r="B2" s="146" t="s">
        <v>88</v>
      </c>
      <c r="C2" s="146" t="s">
        <v>89</v>
      </c>
      <c r="D2" s="146" t="s">
        <v>90</v>
      </c>
      <c r="E2" s="146" t="s">
        <v>91</v>
      </c>
      <c r="F2" s="146" t="s">
        <v>92</v>
      </c>
      <c r="G2" s="155" t="s">
        <v>93</v>
      </c>
      <c r="H2" s="148" t="s">
        <v>41</v>
      </c>
      <c r="I2" s="149"/>
    </row>
    <row r="3" spans="1:9" ht="24" thickBot="1" x14ac:dyDescent="0.25">
      <c r="A3" s="154"/>
      <c r="B3" s="147"/>
      <c r="C3" s="147"/>
      <c r="D3" s="147"/>
      <c r="E3" s="147"/>
      <c r="F3" s="147"/>
      <c r="G3" s="156"/>
      <c r="H3" s="14" t="s">
        <v>94</v>
      </c>
      <c r="I3" s="39" t="s">
        <v>95</v>
      </c>
    </row>
    <row r="4" spans="1:9" ht="54" customHeight="1" x14ac:dyDescent="0.2">
      <c r="A4" s="8">
        <v>3.1</v>
      </c>
      <c r="B4" s="13" t="s">
        <v>96</v>
      </c>
      <c r="C4" s="13" t="s">
        <v>97</v>
      </c>
      <c r="D4" s="43" t="s">
        <v>98</v>
      </c>
      <c r="E4" s="13" t="s">
        <v>99</v>
      </c>
      <c r="F4" s="13" t="s">
        <v>100</v>
      </c>
      <c r="G4" s="13" t="s">
        <v>101</v>
      </c>
      <c r="H4" s="52" t="s">
        <v>18</v>
      </c>
      <c r="I4" s="12" t="s">
        <v>102</v>
      </c>
    </row>
    <row r="5" spans="1:9" ht="45.6" x14ac:dyDescent="0.2">
      <c r="A5" s="9">
        <v>3.2</v>
      </c>
      <c r="B5" s="11" t="s">
        <v>103</v>
      </c>
      <c r="C5" s="11" t="s">
        <v>104</v>
      </c>
      <c r="D5" s="11" t="s">
        <v>105</v>
      </c>
      <c r="E5" s="11" t="s">
        <v>106</v>
      </c>
      <c r="F5" s="11" t="s">
        <v>107</v>
      </c>
      <c r="G5" s="11" t="s">
        <v>108</v>
      </c>
      <c r="H5" s="59" t="s">
        <v>34</v>
      </c>
      <c r="I5" s="10" t="s">
        <v>109</v>
      </c>
    </row>
    <row r="6" spans="1:9" x14ac:dyDescent="0.2">
      <c r="A6" s="9">
        <v>3.3</v>
      </c>
      <c r="B6" s="11"/>
      <c r="C6" s="11"/>
      <c r="D6" s="11"/>
      <c r="E6" s="11"/>
      <c r="F6" s="13"/>
      <c r="G6" s="13"/>
      <c r="H6" s="52"/>
      <c r="I6" s="12"/>
    </row>
    <row r="7" spans="1:9" x14ac:dyDescent="0.2">
      <c r="A7" s="9">
        <v>3.4</v>
      </c>
      <c r="B7" s="11"/>
      <c r="C7" s="11"/>
      <c r="D7" s="11"/>
      <c r="E7" s="11"/>
      <c r="F7" s="11"/>
      <c r="G7" s="11"/>
      <c r="H7" s="53" t="s">
        <v>83</v>
      </c>
      <c r="I7" s="10"/>
    </row>
    <row r="8" spans="1:9" x14ac:dyDescent="0.2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25">
      <c r="A10" s="5"/>
      <c r="B10" s="4"/>
      <c r="C10" s="4"/>
      <c r="D10" s="4"/>
      <c r="E10" s="4"/>
      <c r="F10" s="4"/>
      <c r="G10" s="4"/>
      <c r="H10" s="4" t="s">
        <v>83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2"/>
  <sheetViews>
    <sheetView view="pageBreakPreview" topLeftCell="A3" zoomScale="130" zoomScaleNormal="100" zoomScaleSheetLayoutView="130" workbookViewId="0">
      <selection activeCell="F6" sqref="F6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12.6" thickBot="1" x14ac:dyDescent="0.25">
      <c r="A1" s="150" t="s">
        <v>110</v>
      </c>
      <c r="B1" s="151"/>
      <c r="C1" s="151"/>
      <c r="D1" s="151"/>
      <c r="E1" s="151"/>
      <c r="F1" s="151"/>
      <c r="G1" s="151"/>
      <c r="H1" s="151"/>
      <c r="I1" s="152"/>
    </row>
    <row r="2" spans="1:9" ht="12" x14ac:dyDescent="0.2">
      <c r="A2" s="153" t="s">
        <v>87</v>
      </c>
      <c r="B2" s="146" t="s">
        <v>88</v>
      </c>
      <c r="C2" s="146" t="s">
        <v>89</v>
      </c>
      <c r="D2" s="146" t="s">
        <v>90</v>
      </c>
      <c r="E2" s="146" t="s">
        <v>91</v>
      </c>
      <c r="F2" s="146" t="s">
        <v>92</v>
      </c>
      <c r="G2" s="155" t="s">
        <v>93</v>
      </c>
      <c r="H2" s="148" t="s">
        <v>41</v>
      </c>
      <c r="I2" s="149"/>
    </row>
    <row r="3" spans="1:9" ht="12.6" thickBot="1" x14ac:dyDescent="0.25">
      <c r="A3" s="154"/>
      <c r="B3" s="147"/>
      <c r="C3" s="147"/>
      <c r="D3" s="147"/>
      <c r="E3" s="147"/>
      <c r="F3" s="147"/>
      <c r="G3" s="156"/>
      <c r="H3" s="14" t="s">
        <v>94</v>
      </c>
      <c r="I3" s="39" t="s">
        <v>95</v>
      </c>
    </row>
    <row r="4" spans="1:9" ht="61.2" customHeight="1" x14ac:dyDescent="0.2">
      <c r="A4" s="40">
        <v>4.0999999999999996</v>
      </c>
      <c r="B4" s="13" t="s">
        <v>111</v>
      </c>
      <c r="C4" s="43" t="s">
        <v>112</v>
      </c>
      <c r="D4" s="60" t="s">
        <v>113</v>
      </c>
      <c r="E4" s="13" t="s">
        <v>114</v>
      </c>
      <c r="F4" s="13" t="s">
        <v>115</v>
      </c>
      <c r="G4" s="13" t="s">
        <v>101</v>
      </c>
      <c r="H4" s="54" t="s">
        <v>18</v>
      </c>
      <c r="I4" s="12" t="s">
        <v>102</v>
      </c>
    </row>
    <row r="5" spans="1:9" ht="45.6" x14ac:dyDescent="0.2">
      <c r="A5" s="41">
        <v>4.2</v>
      </c>
      <c r="B5" s="55" t="s">
        <v>116</v>
      </c>
      <c r="C5" s="61" t="s">
        <v>117</v>
      </c>
      <c r="D5" s="62" t="s">
        <v>118</v>
      </c>
      <c r="E5" s="44" t="s">
        <v>119</v>
      </c>
      <c r="F5" s="44" t="s">
        <v>115</v>
      </c>
      <c r="G5" s="44" t="s">
        <v>120</v>
      </c>
      <c r="H5" s="63" t="s">
        <v>34</v>
      </c>
      <c r="I5" s="64" t="s">
        <v>102</v>
      </c>
    </row>
    <row r="6" spans="1:9" ht="79.8" x14ac:dyDescent="0.2">
      <c r="A6" s="41" t="s">
        <v>121</v>
      </c>
      <c r="B6" s="11" t="s">
        <v>122</v>
      </c>
      <c r="C6" s="46" t="s">
        <v>123</v>
      </c>
      <c r="D6" s="47" t="s">
        <v>124</v>
      </c>
      <c r="E6" s="11" t="s">
        <v>171</v>
      </c>
      <c r="F6" s="11" t="s">
        <v>125</v>
      </c>
      <c r="G6" s="13" t="s">
        <v>126</v>
      </c>
      <c r="H6" s="63" t="s">
        <v>34</v>
      </c>
      <c r="I6" s="10" t="s">
        <v>102</v>
      </c>
    </row>
    <row r="7" spans="1:9" ht="68.400000000000006" x14ac:dyDescent="0.2">
      <c r="A7" s="40" t="s">
        <v>127</v>
      </c>
      <c r="B7" s="11" t="s">
        <v>128</v>
      </c>
      <c r="C7" s="50" t="s">
        <v>129</v>
      </c>
      <c r="D7" s="51" t="s">
        <v>130</v>
      </c>
      <c r="E7" s="48" t="s">
        <v>119</v>
      </c>
      <c r="F7" s="49" t="s">
        <v>131</v>
      </c>
      <c r="G7" s="13" t="s">
        <v>132</v>
      </c>
      <c r="H7" s="63" t="s">
        <v>34</v>
      </c>
      <c r="I7" s="6" t="s">
        <v>102</v>
      </c>
    </row>
    <row r="8" spans="1:9" ht="57" x14ac:dyDescent="0.2">
      <c r="A8" s="41" t="s">
        <v>133</v>
      </c>
      <c r="B8" s="11" t="s">
        <v>134</v>
      </c>
      <c r="C8" s="45" t="s">
        <v>135</v>
      </c>
      <c r="D8" s="11" t="s">
        <v>136</v>
      </c>
      <c r="E8" s="11" t="s">
        <v>137</v>
      </c>
      <c r="F8" s="11" t="s">
        <v>115</v>
      </c>
      <c r="G8" s="13" t="s">
        <v>138</v>
      </c>
      <c r="H8" s="63" t="s">
        <v>34</v>
      </c>
      <c r="I8" s="6" t="s">
        <v>102</v>
      </c>
    </row>
    <row r="9" spans="1:9" ht="57" x14ac:dyDescent="0.2">
      <c r="A9" s="41" t="s">
        <v>139</v>
      </c>
      <c r="B9" s="74" t="s">
        <v>140</v>
      </c>
      <c r="C9" s="78" t="s">
        <v>141</v>
      </c>
      <c r="D9" s="7" t="s">
        <v>142</v>
      </c>
      <c r="E9" s="75" t="s">
        <v>137</v>
      </c>
      <c r="F9" s="75" t="s">
        <v>143</v>
      </c>
      <c r="G9" s="76" t="s">
        <v>138</v>
      </c>
      <c r="H9" s="77" t="s">
        <v>34</v>
      </c>
      <c r="I9" s="6" t="s">
        <v>144</v>
      </c>
    </row>
    <row r="10" spans="1:9" x14ac:dyDescent="0.2">
      <c r="A10" s="40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2"/>
      <c r="B11" s="7"/>
      <c r="C11" s="7"/>
      <c r="D11" s="7"/>
      <c r="E11" s="7"/>
      <c r="F11" s="7"/>
      <c r="G11" s="7"/>
      <c r="H11" s="7"/>
      <c r="I11" s="6"/>
    </row>
    <row r="12" spans="1:9" ht="12" thickBot="1" x14ac:dyDescent="0.25">
      <c r="A12" s="5"/>
      <c r="B12" s="4"/>
      <c r="C12" s="4"/>
      <c r="D12" s="4"/>
      <c r="E12" s="4"/>
      <c r="F12" s="4"/>
      <c r="G12" s="4"/>
      <c r="H12" s="4" t="s">
        <v>83</v>
      </c>
      <c r="I12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E6" sqref="E6"/>
    </sheetView>
  </sheetViews>
  <sheetFormatPr defaultColWidth="11" defaultRowHeight="11.4" x14ac:dyDescent="0.2"/>
  <cols>
    <col min="1" max="1" width="20.125" style="1" customWidth="1"/>
    <col min="2" max="3" width="25.875" style="1" customWidth="1"/>
    <col min="4" max="4" width="24.875" style="1" customWidth="1"/>
    <col min="5" max="5" width="24.125" style="1" customWidth="1"/>
    <col min="6" max="6" width="20.125" style="1" customWidth="1"/>
    <col min="7" max="7" width="17.8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9.5" customHeight="1" x14ac:dyDescent="0.2">
      <c r="A1" s="157" t="s">
        <v>145</v>
      </c>
      <c r="B1" s="158"/>
      <c r="C1" s="158"/>
      <c r="D1" s="158"/>
      <c r="E1" s="158"/>
      <c r="F1" s="158"/>
      <c r="G1" s="158"/>
      <c r="H1" s="158"/>
      <c r="I1" s="159"/>
    </row>
    <row r="2" spans="1:9" ht="18.75" customHeight="1" x14ac:dyDescent="0.2">
      <c r="A2" s="175" t="s">
        <v>87</v>
      </c>
      <c r="B2" s="168" t="s">
        <v>88</v>
      </c>
      <c r="C2" s="168" t="s">
        <v>89</v>
      </c>
      <c r="D2" s="168" t="s">
        <v>90</v>
      </c>
      <c r="E2" s="168" t="s">
        <v>91</v>
      </c>
      <c r="F2" s="168" t="s">
        <v>92</v>
      </c>
      <c r="G2" s="169" t="s">
        <v>93</v>
      </c>
      <c r="H2" s="170" t="s">
        <v>41</v>
      </c>
      <c r="I2" s="171"/>
    </row>
    <row r="3" spans="1:9" ht="47.1" customHeight="1" thickBot="1" x14ac:dyDescent="0.25">
      <c r="A3" s="154"/>
      <c r="B3" s="147"/>
      <c r="C3" s="147"/>
      <c r="D3" s="147"/>
      <c r="E3" s="147"/>
      <c r="F3" s="147"/>
      <c r="G3" s="156"/>
      <c r="H3" s="14" t="s">
        <v>94</v>
      </c>
      <c r="I3" s="39" t="s">
        <v>95</v>
      </c>
    </row>
    <row r="4" spans="1:9" ht="74.400000000000006" customHeight="1" x14ac:dyDescent="0.2">
      <c r="A4" s="56" t="s">
        <v>146</v>
      </c>
      <c r="B4" s="57" t="s">
        <v>147</v>
      </c>
      <c r="C4" s="57" t="s">
        <v>148</v>
      </c>
      <c r="D4" s="57" t="s">
        <v>149</v>
      </c>
      <c r="E4" s="57" t="s">
        <v>150</v>
      </c>
      <c r="F4" s="57" t="s">
        <v>151</v>
      </c>
      <c r="G4" s="57" t="s">
        <v>152</v>
      </c>
      <c r="H4" s="65" t="s">
        <v>34</v>
      </c>
      <c r="I4" s="58" t="s">
        <v>153</v>
      </c>
    </row>
    <row r="5" spans="1:9" ht="43.5" customHeight="1" x14ac:dyDescent="0.2">
      <c r="A5" s="41" t="s">
        <v>154</v>
      </c>
      <c r="B5" s="13"/>
      <c r="C5" s="43"/>
      <c r="D5" s="13"/>
      <c r="E5" s="13"/>
      <c r="F5" s="13"/>
      <c r="G5" s="13"/>
      <c r="H5" s="52"/>
      <c r="I5" s="12"/>
    </row>
    <row r="6" spans="1:9" ht="30" customHeight="1" x14ac:dyDescent="0.2">
      <c r="A6" s="41" t="s">
        <v>155</v>
      </c>
      <c r="B6" s="11"/>
      <c r="C6" s="11"/>
      <c r="D6" s="11"/>
      <c r="E6" s="11"/>
      <c r="F6" s="11"/>
      <c r="G6" s="11"/>
      <c r="H6" s="11" t="s">
        <v>83</v>
      </c>
      <c r="I6" s="10"/>
    </row>
    <row r="7" spans="1:9" ht="30" customHeight="1" x14ac:dyDescent="0.2">
      <c r="A7" s="41" t="s">
        <v>156</v>
      </c>
      <c r="B7" s="11"/>
      <c r="C7" s="11"/>
      <c r="D7" s="11"/>
      <c r="E7" s="11"/>
      <c r="F7" s="11"/>
      <c r="G7" s="11"/>
      <c r="H7" s="11" t="s">
        <v>83</v>
      </c>
      <c r="I7" s="10"/>
    </row>
    <row r="8" spans="1:9" ht="30" customHeight="1" x14ac:dyDescent="0.2">
      <c r="A8" s="40" t="s">
        <v>157</v>
      </c>
      <c r="B8" s="7"/>
      <c r="C8" s="7"/>
      <c r="D8" s="7"/>
      <c r="E8" s="7"/>
      <c r="F8" s="7"/>
      <c r="G8" s="7"/>
      <c r="H8" s="7"/>
      <c r="I8" s="6"/>
    </row>
    <row r="9" spans="1:9" ht="30" customHeight="1" x14ac:dyDescent="0.2">
      <c r="A9" s="41" t="s">
        <v>158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1" t="s">
        <v>159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1" t="s">
        <v>160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">
      <c r="A12" s="40" t="s">
        <v>161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">
      <c r="A13" s="42" t="s">
        <v>162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25">
      <c r="A14" s="5"/>
      <c r="B14" s="4"/>
      <c r="C14" s="4"/>
      <c r="D14" s="4"/>
      <c r="E14" s="4"/>
      <c r="F14" s="4"/>
      <c r="G14" s="4"/>
      <c r="H14" s="4" t="s">
        <v>83</v>
      </c>
      <c r="I14" s="3"/>
    </row>
    <row r="15" spans="1:9" ht="12" thickBot="1" x14ac:dyDescent="0.25"/>
    <row r="16" spans="1:9" ht="24.75" customHeight="1" thickBot="1" x14ac:dyDescent="0.25">
      <c r="A16" s="172" t="s">
        <v>163</v>
      </c>
      <c r="B16" s="173"/>
      <c r="C16" s="173"/>
      <c r="D16" s="173"/>
      <c r="E16" s="173"/>
      <c r="F16" s="173"/>
      <c r="G16" s="173"/>
      <c r="H16" s="173"/>
      <c r="I16" s="174"/>
    </row>
    <row r="17" spans="1:9" ht="24.6" customHeight="1" x14ac:dyDescent="0.2">
      <c r="A17" s="66"/>
      <c r="B17" s="67"/>
      <c r="C17" s="67"/>
      <c r="D17" s="68" t="s">
        <v>164</v>
      </c>
      <c r="E17" s="69" t="s">
        <v>165</v>
      </c>
      <c r="F17" s="70" t="s">
        <v>166</v>
      </c>
      <c r="G17" s="160" t="s">
        <v>71</v>
      </c>
      <c r="H17" s="162"/>
      <c r="I17" s="163"/>
    </row>
    <row r="18" spans="1:9" ht="23.25" customHeight="1" thickBot="1" x14ac:dyDescent="0.25">
      <c r="A18" s="71"/>
      <c r="B18" s="72"/>
      <c r="C18" s="72"/>
      <c r="D18" s="73" t="s">
        <v>167</v>
      </c>
      <c r="E18" s="166"/>
      <c r="F18" s="167"/>
      <c r="G18" s="161"/>
      <c r="H18" s="164"/>
      <c r="I18" s="165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rowBreaks count="1" manualBreakCount="1">
    <brk id="15" max="16383" man="1"/>
  </rowBreaks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QVTTUYSXA3U3-267539479-213298</_dlc_DocId>
    <_dlc_DocIdUrl xmlns="11d98f9d-b59f-4f8e-b8ef-760ba4931b88">
      <Url>https://downergroup.sharepoint.com/sites/EU-WANZ-DCC9459/_layouts/15/DocIdRedir.aspx?ID=QVTTUYSXA3U3-267539479-213298</Url>
      <Description>QVTTUYSXA3U3-267539479-213298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11d98f9d-b59f-4f8e-b8ef-760ba4931b88"/>
    <ds:schemaRef ds:uri="2171782e-b119-415c-b02a-b2883f7966e0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924FFA6-C4E7-4444-9850-67C503A5B9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2025-07-08T22:21:35Z</cp:lastPrinted>
  <dcterms:created xsi:type="dcterms:W3CDTF">2014-03-13T04:37:23Z</dcterms:created>
  <dcterms:modified xsi:type="dcterms:W3CDTF">2025-07-08T22:21:46Z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acf930cd-9c74-4e67-b136-9ac2d9629001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