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06B612E-FD2C-49FB-B016-605A5B17DA91}" xr6:coauthVersionLast="47" xr6:coauthVersionMax="47" xr10:uidLastSave="{00000000-0000-0000-0000-000000000000}"/>
  <bookViews>
    <workbookView xWindow="5430" yWindow="870" windowWidth="2890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1" l="1"/>
  <c r="AB10" i="1"/>
  <c r="AA10" i="1"/>
  <c r="Z10" i="1"/>
  <c r="Y10" i="1"/>
  <c r="X10" i="1"/>
  <c r="W10" i="1"/>
  <c r="V10" i="1"/>
  <c r="U10" i="1"/>
  <c r="AC9" i="1"/>
  <c r="AB9" i="1"/>
  <c r="AA9" i="1"/>
  <c r="Z9" i="1"/>
  <c r="Y9" i="1"/>
  <c r="X9" i="1"/>
  <c r="W9" i="1"/>
  <c r="V9" i="1"/>
  <c r="U9" i="1"/>
  <c r="AC8" i="1"/>
  <c r="AB8" i="1"/>
  <c r="AA8" i="1"/>
  <c r="Z8" i="1"/>
  <c r="Y8" i="1"/>
  <c r="X8" i="1"/>
  <c r="W8" i="1"/>
  <c r="V8" i="1"/>
  <c r="U8" i="1"/>
  <c r="AC7" i="1"/>
  <c r="AB7" i="1"/>
  <c r="AA7" i="1"/>
  <c r="Z7" i="1"/>
  <c r="Y7" i="1"/>
  <c r="X7" i="1"/>
  <c r="W7" i="1"/>
  <c r="V7" i="1"/>
  <c r="U7" i="1"/>
  <c r="AC6" i="1"/>
  <c r="AB6" i="1"/>
  <c r="AA6" i="1"/>
  <c r="Z6" i="1"/>
  <c r="Y6" i="1"/>
  <c r="X6" i="1"/>
  <c r="W6" i="1"/>
  <c r="V6" i="1"/>
  <c r="U6" i="1"/>
  <c r="AC5" i="1"/>
  <c r="AB5" i="1"/>
  <c r="AA5" i="1"/>
  <c r="Z5" i="1"/>
  <c r="Y5" i="1"/>
  <c r="X5" i="1"/>
  <c r="W5" i="1"/>
  <c r="V5" i="1"/>
  <c r="U5" i="1"/>
  <c r="AC4" i="1"/>
  <c r="AB4" i="1"/>
  <c r="AA4" i="1"/>
  <c r="Z4" i="1"/>
  <c r="Y4" i="1"/>
  <c r="X4" i="1"/>
  <c r="W4" i="1"/>
  <c r="V4" i="1"/>
  <c r="U4" i="1"/>
  <c r="AC3" i="1"/>
  <c r="AB3" i="1"/>
  <c r="AA3" i="1"/>
  <c r="Z3" i="1"/>
  <c r="Y3" i="1"/>
  <c r="X3" i="1"/>
  <c r="W3" i="1"/>
  <c r="V3" i="1"/>
  <c r="U3" i="1"/>
  <c r="AC2" i="1"/>
  <c r="AB2" i="1"/>
  <c r="AA2" i="1"/>
  <c r="Z2" i="1"/>
  <c r="Y2" i="1"/>
  <c r="X2" i="1"/>
  <c r="W2" i="1"/>
  <c r="V2" i="1"/>
  <c r="U2" i="1"/>
  <c r="AE2" i="1" l="1" a="1"/>
  <c r="A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<sst xmlns="http://schemas.openxmlformats.org/spreadsheetml/2006/main" count="66" uniqueCount="48">
  <si>
    <t>Y</t>
  </si>
  <si>
    <t>N/A</t>
  </si>
  <si>
    <t>Project Manager</t>
  </si>
  <si>
    <t>Site Supervisor</t>
  </si>
  <si>
    <t>Visual Inspection</t>
  </si>
  <si>
    <t>Water Tech</t>
  </si>
  <si>
    <t>Pressure test</t>
  </si>
  <si>
    <t>Pressure test new pipeline and fittings</t>
  </si>
  <si>
    <t>Once constructed</t>
  </si>
  <si>
    <t>Re-Bound test</t>
  </si>
  <si>
    <t>Succesful bounce test m7 or reference test m5</t>
  </si>
  <si>
    <t>Test Report signed by engineer</t>
  </si>
  <si>
    <t>Flush lines</t>
  </si>
  <si>
    <t>Pig all lines</t>
  </si>
  <si>
    <t>After pigging water is clear</t>
  </si>
  <si>
    <t>Disenfection</t>
  </si>
  <si>
    <t>Chlorinate all pipe lines and fittings</t>
  </si>
  <si>
    <t>Once Lines flushed</t>
  </si>
  <si>
    <t>Water sample</t>
  </si>
  <si>
    <t>Engineer to witness</t>
  </si>
  <si>
    <t>Photo's of FAC test strips</t>
  </si>
  <si>
    <t>Flush chlorinated water from lines</t>
  </si>
  <si>
    <t>Once successful chlorination</t>
  </si>
  <si>
    <t>Pass E-Coli Test</t>
  </si>
  <si>
    <t>Lab Test Result</t>
  </si>
  <si>
    <t>Water Shut down</t>
  </si>
  <si>
    <t>Connect new lines to existing lines and water connections</t>
  </si>
  <si>
    <t>Once testing Completed</t>
  </si>
  <si>
    <t xml:space="preserve">Water shut down plan accepted by WDC </t>
  </si>
  <si>
    <t>Water Shut Down Notice</t>
  </si>
  <si>
    <t>Reinstatement</t>
  </si>
  <si>
    <t>Reinstate all surfaces to original condition or better</t>
  </si>
  <si>
    <t>After connections complete</t>
  </si>
  <si>
    <t>As per Engineering Code of Practice</t>
  </si>
  <si>
    <t>Final Inspection with Engineer</t>
  </si>
  <si>
    <t>Site walk over with Engineer</t>
  </si>
  <si>
    <t>Once all works completed</t>
  </si>
  <si>
    <t>Acceptance by Engineer</t>
  </si>
  <si>
    <t>Defects list</t>
  </si>
  <si>
    <t>As Builts</t>
  </si>
  <si>
    <t xml:space="preserve">Surveyor to draw up as builts </t>
  </si>
  <si>
    <t>Acceptance by Engineer as per 1.21</t>
  </si>
  <si>
    <t>As-Built Drawings</t>
  </si>
  <si>
    <t>Practical Completion</t>
  </si>
  <si>
    <t>Certificate given by Engineer</t>
  </si>
  <si>
    <t>When requested</t>
  </si>
  <si>
    <t>Given by Engineer</t>
  </si>
  <si>
    <t>Practical Completion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</si>
</sst>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8"/>
      <color theme="1"/>
      <name val="Arial"/>
      <family val="2"/>
    </font>
    <font>
      <sz val="8"/>
      <color theme="1"/>
      <name val="Arial Unicode MS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0" borderId="0"/>
    <xf numFmtId="0" fontId="7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" fontId="3" fillId="0" borderId="1" xfId="2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2" fontId="3" fillId="6" borderId="1" xfId="2" applyNumberFormat="1" applyFont="1" applyFill="1" applyBorder="1" applyAlignment="1">
      <alignment horizontal="center" vertical="center"/>
    </xf>
    <xf numFmtId="2" fontId="3" fillId="0" borderId="2" xfId="2" applyNumberFormat="1" applyFont="1" applyBorder="1" applyAlignment="1">
      <alignment horizontal="left" vertical="center" wrapText="1"/>
    </xf>
    <xf numFmtId="0" fontId="3" fillId="0" borderId="5" xfId="2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2" fontId="3" fillId="0" borderId="2" xfId="2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" fontId="3" fillId="0" borderId="0" xfId="2" applyNumberFormat="1" applyFont="1" applyAlignment="1">
      <alignment horizontal="center" vertical="center"/>
    </xf>
    <xf numFmtId="2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6" borderId="1" xfId="3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2" fontId="0" fillId="0" borderId="0" xfId="0" applyNumberFormat="1"/>
  </cellXfs>
  <cellStyles count="4">
    <cellStyle name="Neutral" xfId="1" builtinId="28"/>
    <cellStyle name="Normal" xfId="0" builtinId="0"/>
    <cellStyle name="Normal 2" xfId="3" xr:uid="{049A0A55-E5C3-4443-B124-94A46B36D343}"/>
    <cellStyle name="Normal_ITP_160070-101" xfId="2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E82"/>
  <sheetViews>
    <sheetView tabSelected="1" workbookViewId="0">
      <selection activeCell="R9" sqref="R9"/>
    </sheetView>
  </sheetViews>
  <sheetFormatPr defaultRowHeight="15" customHeight="1"/>
  <cols>
    <col min="1" max="1" width="9.42578125" customWidth="1"/>
    <col min="2" max="2" width="9.85546875" customWidth="1"/>
    <col min="3" max="3" width="4.5703125" customWidth="1"/>
    <col min="4" max="4" width="8" customWidth="1"/>
    <col min="5" max="5" width="6.140625" customWidth="1"/>
    <col min="6" max="6" width="8.42578125" customWidth="1"/>
    <col min="7" max="7" width="10.5703125" customWidth="1"/>
    <col min="8" max="8" width="7" customWidth="1"/>
    <col min="9" max="9" width="6.85546875" customWidth="1"/>
    <col min="10" max="10" width="5.140625" customWidth="1"/>
    <col min="11" max="11" width="4.28515625" customWidth="1"/>
    <col min="12" max="12" width="5.140625" customWidth="1"/>
    <col min="13" max="13" width="2.42578125" customWidth="1"/>
    <col min="14" max="15" width="2.5703125" customWidth="1"/>
    <col min="16" max="16" width="2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11.5703125" customWidth="1"/>
    <col min="28" max="28" width="9.42578125" customWidth="1"/>
    <col min="29" max="29" width="11.28515625" customWidth="1"/>
    <col min="31" max="31" width="54.140625" bestFit="1" customWidth="1"/>
    <col min="35" max="35" width="60.140625" customWidth="1"/>
  </cols>
  <sheetData>
    <row r="1" spans="1:3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U1" s="3"/>
      <c r="V1" s="3"/>
      <c r="W1" s="3"/>
      <c r="X1" s="3"/>
      <c r="Y1" s="3"/>
      <c r="Z1" s="3"/>
      <c r="AA1" s="3"/>
      <c r="AB1" s="3"/>
      <c r="AC1" s="3"/>
    </row>
    <row r="2" spans="1:31" ht="15" customHeight="1">
      <c r="A2" s="15" t="s">
        <v>6</v>
      </c>
      <c r="B2" s="15" t="s">
        <v>7</v>
      </c>
      <c r="C2" s="6" t="s">
        <v>0</v>
      </c>
      <c r="D2" s="6" t="s">
        <v>8</v>
      </c>
      <c r="E2" s="5" t="s">
        <v>9</v>
      </c>
      <c r="F2" s="5" t="s">
        <v>10</v>
      </c>
      <c r="G2" s="5" t="s">
        <v>11</v>
      </c>
      <c r="H2" s="5" t="s">
        <v>5</v>
      </c>
      <c r="I2" s="5"/>
      <c r="J2" s="6"/>
      <c r="K2" s="7"/>
      <c r="L2" s="7"/>
      <c r="M2" s="8"/>
      <c r="N2" s="8"/>
      <c r="O2" s="42"/>
      <c r="P2" s="42"/>
      <c r="Q2" s="1"/>
      <c r="R2" s="1"/>
      <c r="S2" s="1"/>
      <c r="U2" s="58" t="str">
        <f>A2</f>
        <v>Pressure test</v>
      </c>
      <c r="V2" t="str">
        <f>"DETAIL OF ACTIVITY - "&amp;B2</f>
        <v>DETAIL OF ACTIVITY - Pressure test new pipeline and fittings</v>
      </c>
      <c r="W2" t="str">
        <f>"HOLD POINT - "&amp;C2</f>
        <v>HOLD POINT - Y</v>
      </c>
      <c r="X2" t="str">
        <f>"WHEN/HOW OFTEN - "&amp;D2</f>
        <v>WHEN/HOW OFTEN - Once constructed</v>
      </c>
      <c r="Y2" t="str">
        <f>"INSPECTION/TEST METHOD - "&amp;E2</f>
        <v>INSPECTION/TEST METHOD - Re-Bound test</v>
      </c>
      <c r="Z2" t="str">
        <f>"ACCEPTANCE CRITERIA/SPECIFICATION REFERENCE - "&amp;F2</f>
        <v>ACCEPTANCE CRITERIA/SPECIFICATION REFERENCE - Succesful bounce test m7 or reference test m5</v>
      </c>
      <c r="AA2" t="str">
        <f>"RECORD REQUIRED OR SIGN AND DATE WHEN COMPLETED - "&amp;G2</f>
        <v>RECORD REQUIRED OR SIGN AND DATE WHEN COMPLETED - Test Report signed by engineer</v>
      </c>
      <c r="AB2" t="str">
        <f>"RESPONSIBLE - "&amp;H2</f>
        <v>RESPONSIBLE - Water Tech</v>
      </c>
      <c r="AC2" t="str">
        <f>"COMMENTS - "&amp;I2</f>
        <v xml:space="preserve">COMMENTS - </v>
      </c>
      <c r="AE2" t="str" cm="1">
        <f t="array" ref="AE2:AE82">_xlfn.FILTERXML("&lt;t&gt;&lt;s&gt;"&amp;_xlfn.TEXTJOIN("&lt;/s&gt;&lt;s&gt;",,U2:AC40)&amp;"&lt;/s&gt;&lt;/t&gt;","//s")</f>
        <v>Pressure test</v>
      </c>
    </row>
    <row r="3" spans="1:31" ht="15" customHeight="1">
      <c r="A3" s="15" t="s">
        <v>12</v>
      </c>
      <c r="B3" s="15" t="s">
        <v>13</v>
      </c>
      <c r="C3" s="6" t="s">
        <v>0</v>
      </c>
      <c r="D3" s="6" t="s">
        <v>8</v>
      </c>
      <c r="E3" s="5" t="s">
        <v>4</v>
      </c>
      <c r="F3" s="5" t="s">
        <v>14</v>
      </c>
      <c r="G3" s="5"/>
      <c r="H3" s="5" t="s">
        <v>5</v>
      </c>
      <c r="I3" s="5"/>
      <c r="J3" s="6"/>
      <c r="K3" s="7"/>
      <c r="L3" s="7"/>
      <c r="M3" s="8"/>
      <c r="N3" s="8"/>
      <c r="O3" s="42"/>
      <c r="P3" s="42"/>
      <c r="Q3" s="1"/>
      <c r="R3" s="1"/>
      <c r="S3" s="1"/>
      <c r="U3" s="58" t="str">
        <f t="shared" ref="U3:U9" si="0">A3</f>
        <v>Flush lines</v>
      </c>
      <c r="V3" t="str">
        <f t="shared" ref="V3:V9" si="1">"DETAIL OF ACTIVITY - "&amp;B3</f>
        <v>DETAIL OF ACTIVITY - Pig all lines</v>
      </c>
      <c r="W3" t="str">
        <f t="shared" ref="W3:W9" si="2">"HOLD POINT - "&amp;C3</f>
        <v>HOLD POINT - Y</v>
      </c>
      <c r="X3" t="str">
        <f t="shared" ref="X3:X9" si="3">"WHEN/HOW OFTEN - "&amp;D3</f>
        <v>WHEN/HOW OFTEN - Once constructed</v>
      </c>
      <c r="Y3" t="str">
        <f t="shared" ref="Y3:Y9" si="4">"INSPECTION/TEST METHOD - "&amp;E3</f>
        <v>INSPECTION/TEST METHOD - Visual Inspection</v>
      </c>
      <c r="Z3" t="str">
        <f t="shared" ref="Z3:Z9" si="5">"ACCEPTANCE CRITERIA/SPECIFICATION REFERENCE - "&amp;F3</f>
        <v>ACCEPTANCE CRITERIA/SPECIFICATION REFERENCE - After pigging water is clear</v>
      </c>
      <c r="AA3" t="str">
        <f t="shared" ref="AA3:AA9" si="6">"RECORD REQUIRED OR SIGN AND DATE WHEN COMPLETED - "&amp;G3</f>
        <v xml:space="preserve">RECORD REQUIRED OR SIGN AND DATE WHEN COMPLETED - </v>
      </c>
      <c r="AB3" t="str">
        <f t="shared" ref="AB3:AB9" si="7">"RESPONSIBLE - "&amp;H3</f>
        <v>RESPONSIBLE - Water Tech</v>
      </c>
      <c r="AC3" t="str">
        <f t="shared" ref="AC3:AC9" si="8">"COMMENTS - "&amp;I3</f>
        <v xml:space="preserve">COMMENTS - </v>
      </c>
      <c r="AE3" t="str">
        <v>DETAIL OF ACTIVITY - Pressure test new pipeline and fittings</v>
      </c>
    </row>
    <row r="4" spans="1:31" ht="15" customHeight="1">
      <c r="A4" s="16" t="s">
        <v>15</v>
      </c>
      <c r="B4" s="16" t="s">
        <v>16</v>
      </c>
      <c r="C4" s="10" t="s">
        <v>0</v>
      </c>
      <c r="D4" s="10" t="s">
        <v>17</v>
      </c>
      <c r="E4" s="9" t="s">
        <v>18</v>
      </c>
      <c r="F4" s="9" t="s">
        <v>19</v>
      </c>
      <c r="G4" s="9" t="s">
        <v>20</v>
      </c>
      <c r="H4" s="9" t="s">
        <v>5</v>
      </c>
      <c r="I4" s="9"/>
      <c r="J4" s="10"/>
      <c r="K4" s="11"/>
      <c r="L4" s="8"/>
      <c r="M4" s="8"/>
      <c r="N4" s="8"/>
      <c r="O4" s="43"/>
      <c r="P4" s="43"/>
      <c r="Q4" s="1"/>
      <c r="R4" s="1"/>
      <c r="S4" s="1"/>
      <c r="U4" s="58" t="str">
        <f t="shared" si="0"/>
        <v>Disenfection</v>
      </c>
      <c r="V4" t="str">
        <f t="shared" si="1"/>
        <v>DETAIL OF ACTIVITY - Chlorinate all pipe lines and fittings</v>
      </c>
      <c r="W4" t="str">
        <f t="shared" si="2"/>
        <v>HOLD POINT - Y</v>
      </c>
      <c r="X4" t="str">
        <f t="shared" si="3"/>
        <v>WHEN/HOW OFTEN - Once Lines flushed</v>
      </c>
      <c r="Y4" t="str">
        <f t="shared" si="4"/>
        <v>INSPECTION/TEST METHOD - Water sample</v>
      </c>
      <c r="Z4" t="str">
        <f t="shared" si="5"/>
        <v>ACCEPTANCE CRITERIA/SPECIFICATION REFERENCE - Engineer to witness</v>
      </c>
      <c r="AA4" t="str">
        <f t="shared" si="6"/>
        <v>RECORD REQUIRED OR SIGN AND DATE WHEN COMPLETED - Photo's of FAC test strips</v>
      </c>
      <c r="AB4" t="str">
        <f t="shared" si="7"/>
        <v>RESPONSIBLE - Water Tech</v>
      </c>
      <c r="AC4" t="str">
        <f t="shared" si="8"/>
        <v xml:space="preserve">COMMENTS - </v>
      </c>
      <c r="AE4" t="str">
        <v>HOLD POINT - Y</v>
      </c>
    </row>
    <row r="5" spans="1:31" ht="15" customHeight="1">
      <c r="A5" s="15" t="s">
        <v>12</v>
      </c>
      <c r="B5" s="28" t="s">
        <v>21</v>
      </c>
      <c r="C5" s="29" t="s">
        <v>0</v>
      </c>
      <c r="D5" s="30" t="s">
        <v>22</v>
      </c>
      <c r="E5" s="5" t="s">
        <v>18</v>
      </c>
      <c r="F5" s="5" t="s">
        <v>23</v>
      </c>
      <c r="G5" s="5" t="s">
        <v>24</v>
      </c>
      <c r="H5" s="7" t="s">
        <v>3</v>
      </c>
      <c r="I5" s="7"/>
      <c r="J5" s="12"/>
      <c r="K5" s="5"/>
      <c r="L5" s="5"/>
      <c r="M5" s="13"/>
      <c r="N5" s="13"/>
      <c r="O5" s="47"/>
      <c r="P5" s="55"/>
      <c r="U5" s="58" t="str">
        <f t="shared" si="0"/>
        <v>Flush lines</v>
      </c>
      <c r="V5" t="str">
        <f t="shared" si="1"/>
        <v>DETAIL OF ACTIVITY - Flush chlorinated water from lines</v>
      </c>
      <c r="W5" t="str">
        <f t="shared" si="2"/>
        <v>HOLD POINT - Y</v>
      </c>
      <c r="X5" t="str">
        <f t="shared" si="3"/>
        <v>WHEN/HOW OFTEN - Once successful chlorination</v>
      </c>
      <c r="Y5" t="str">
        <f t="shared" si="4"/>
        <v>INSPECTION/TEST METHOD - Water sample</v>
      </c>
      <c r="Z5" t="str">
        <f t="shared" si="5"/>
        <v>ACCEPTANCE CRITERIA/SPECIFICATION REFERENCE - Pass E-Coli Test</v>
      </c>
      <c r="AA5" t="str">
        <f t="shared" si="6"/>
        <v>RECORD REQUIRED OR SIGN AND DATE WHEN COMPLETED - Lab Test Result</v>
      </c>
      <c r="AB5" t="str">
        <f t="shared" si="7"/>
        <v>RESPONSIBLE - Site Supervisor</v>
      </c>
      <c r="AC5" t="str">
        <f t="shared" si="8"/>
        <v xml:space="preserve">COMMENTS - </v>
      </c>
      <c r="AE5" t="str">
        <v>WHEN/HOW OFTEN - Once constructed</v>
      </c>
    </row>
    <row r="6" spans="1:31" ht="15" customHeight="1">
      <c r="A6" t="s">
        <v>25</v>
      </c>
      <c r="B6" s="31" t="s">
        <v>26</v>
      </c>
      <c r="C6" s="1" t="s">
        <v>0</v>
      </c>
      <c r="D6" t="s">
        <v>27</v>
      </c>
      <c r="E6" t="s">
        <v>1</v>
      </c>
      <c r="F6" s="1" t="s">
        <v>28</v>
      </c>
      <c r="G6" t="s">
        <v>29</v>
      </c>
      <c r="H6" t="s">
        <v>3</v>
      </c>
      <c r="U6" s="58" t="str">
        <f t="shared" si="0"/>
        <v>Water Shut down</v>
      </c>
      <c r="V6" t="str">
        <f t="shared" si="1"/>
        <v>DETAIL OF ACTIVITY - Connect new lines to existing lines and water connections</v>
      </c>
      <c r="W6" t="str">
        <f t="shared" si="2"/>
        <v>HOLD POINT - Y</v>
      </c>
      <c r="X6" t="str">
        <f t="shared" si="3"/>
        <v>WHEN/HOW OFTEN - Once testing Completed</v>
      </c>
      <c r="Y6" t="str">
        <f t="shared" si="4"/>
        <v>INSPECTION/TEST METHOD - N/A</v>
      </c>
      <c r="Z6" t="str">
        <f t="shared" si="5"/>
        <v xml:space="preserve">ACCEPTANCE CRITERIA/SPECIFICATION REFERENCE - Water shut down plan accepted by WDC </v>
      </c>
      <c r="AA6" t="str">
        <f t="shared" si="6"/>
        <v>RECORD REQUIRED OR SIGN AND DATE WHEN COMPLETED - Water Shut Down Notice</v>
      </c>
      <c r="AB6" t="str">
        <f t="shared" si="7"/>
        <v>RESPONSIBLE - Site Supervisor</v>
      </c>
      <c r="AC6" t="str">
        <f t="shared" si="8"/>
        <v xml:space="preserve">COMMENTS - </v>
      </c>
      <c r="AE6" t="str">
        <v>INSPECTION/TEST METHOD - Re-Bound test</v>
      </c>
    </row>
    <row r="7" spans="1:31" ht="15" customHeight="1">
      <c r="A7" s="15" t="s">
        <v>30</v>
      </c>
      <c r="B7" s="32" t="s">
        <v>31</v>
      </c>
      <c r="C7" s="33"/>
      <c r="D7" s="34" t="s">
        <v>32</v>
      </c>
      <c r="E7" s="5" t="s">
        <v>4</v>
      </c>
      <c r="F7" s="5" t="s">
        <v>33</v>
      </c>
      <c r="G7" s="5"/>
      <c r="H7" s="14" t="s">
        <v>3</v>
      </c>
      <c r="I7" s="12"/>
      <c r="J7" s="5"/>
      <c r="K7" s="18"/>
      <c r="L7" s="18"/>
      <c r="M7" s="8"/>
      <c r="N7" s="8"/>
      <c r="O7" s="47"/>
      <c r="P7" s="55"/>
      <c r="U7" s="58" t="str">
        <f t="shared" si="0"/>
        <v>Reinstatement</v>
      </c>
      <c r="V7" t="str">
        <f t="shared" si="1"/>
        <v>DETAIL OF ACTIVITY - Reinstate all surfaces to original condition or better</v>
      </c>
      <c r="W7" t="str">
        <f t="shared" si="2"/>
        <v xml:space="preserve">HOLD POINT - </v>
      </c>
      <c r="X7" t="str">
        <f t="shared" si="3"/>
        <v>WHEN/HOW OFTEN - After connections complete</v>
      </c>
      <c r="Y7" t="str">
        <f t="shared" si="4"/>
        <v>INSPECTION/TEST METHOD - Visual Inspection</v>
      </c>
      <c r="Z7" t="str">
        <f t="shared" si="5"/>
        <v>ACCEPTANCE CRITERIA/SPECIFICATION REFERENCE - As per Engineering Code of Practice</v>
      </c>
      <c r="AA7" t="str">
        <f t="shared" si="6"/>
        <v xml:space="preserve">RECORD REQUIRED OR SIGN AND DATE WHEN COMPLETED - </v>
      </c>
      <c r="AB7" t="str">
        <f t="shared" si="7"/>
        <v>RESPONSIBLE - Site Supervisor</v>
      </c>
      <c r="AC7" t="str">
        <f t="shared" si="8"/>
        <v xml:space="preserve">COMMENTS - </v>
      </c>
      <c r="AE7" t="str">
        <v>ACCEPTANCE CRITERIA/SPECIFICATION REFERENCE - Succesful bounce test m7 or reference test m5</v>
      </c>
    </row>
    <row r="8" spans="1:31" ht="15" customHeight="1">
      <c r="A8" s="15" t="s">
        <v>34</v>
      </c>
      <c r="B8" s="32" t="s">
        <v>35</v>
      </c>
      <c r="C8" s="29"/>
      <c r="D8" s="30" t="s">
        <v>36</v>
      </c>
      <c r="E8" s="5" t="s">
        <v>4</v>
      </c>
      <c r="F8" s="5" t="s">
        <v>37</v>
      </c>
      <c r="G8" s="5" t="s">
        <v>38</v>
      </c>
      <c r="H8" s="14" t="s">
        <v>3</v>
      </c>
      <c r="I8" s="12"/>
      <c r="J8" s="5"/>
      <c r="K8" s="18"/>
      <c r="L8" s="18"/>
      <c r="M8" s="35"/>
      <c r="N8" s="35"/>
      <c r="O8" s="47"/>
      <c r="P8" s="55"/>
      <c r="U8" s="58" t="str">
        <f t="shared" si="0"/>
        <v>Final Inspection with Engineer</v>
      </c>
      <c r="V8" t="str">
        <f t="shared" si="1"/>
        <v>DETAIL OF ACTIVITY - Site walk over with Engineer</v>
      </c>
      <c r="W8" t="str">
        <f t="shared" si="2"/>
        <v xml:space="preserve">HOLD POINT - </v>
      </c>
      <c r="X8" t="str">
        <f t="shared" si="3"/>
        <v>WHEN/HOW OFTEN - Once all works completed</v>
      </c>
      <c r="Y8" t="str">
        <f t="shared" si="4"/>
        <v>INSPECTION/TEST METHOD - Visual Inspection</v>
      </c>
      <c r="Z8" t="str">
        <f t="shared" si="5"/>
        <v>ACCEPTANCE CRITERIA/SPECIFICATION REFERENCE - Acceptance by Engineer</v>
      </c>
      <c r="AA8" t="str">
        <f t="shared" si="6"/>
        <v>RECORD REQUIRED OR SIGN AND DATE WHEN COMPLETED - Defects list</v>
      </c>
      <c r="AB8" t="str">
        <f t="shared" si="7"/>
        <v>RESPONSIBLE - Site Supervisor</v>
      </c>
      <c r="AC8" t="str">
        <f t="shared" si="8"/>
        <v xml:space="preserve">COMMENTS - </v>
      </c>
      <c r="AE8" t="str">
        <v>RECORD REQUIRED OR SIGN AND DATE WHEN COMPLETED - Test Report signed by engineer</v>
      </c>
    </row>
    <row r="9" spans="1:31" ht="15" customHeight="1">
      <c r="A9" s="15" t="s">
        <v>39</v>
      </c>
      <c r="B9" s="32" t="s">
        <v>40</v>
      </c>
      <c r="C9" s="29"/>
      <c r="D9" s="30" t="s">
        <v>36</v>
      </c>
      <c r="E9" s="5" t="s">
        <v>1</v>
      </c>
      <c r="F9" s="5" t="s">
        <v>41</v>
      </c>
      <c r="G9" s="5" t="s">
        <v>42</v>
      </c>
      <c r="H9" s="14" t="s">
        <v>2</v>
      </c>
      <c r="I9" s="12"/>
      <c r="J9" s="5"/>
      <c r="K9" s="18"/>
      <c r="L9" s="18"/>
      <c r="M9" s="8"/>
      <c r="N9" s="8"/>
      <c r="O9" s="47"/>
      <c r="P9" s="55"/>
      <c r="U9" s="58" t="str">
        <f t="shared" si="0"/>
        <v>As Builts</v>
      </c>
      <c r="V9" t="str">
        <f t="shared" si="1"/>
        <v xml:space="preserve">DETAIL OF ACTIVITY - Surveyor to draw up as builts </v>
      </c>
      <c r="W9" t="str">
        <f t="shared" si="2"/>
        <v xml:space="preserve">HOLD POINT - </v>
      </c>
      <c r="X9" t="str">
        <f t="shared" si="3"/>
        <v>WHEN/HOW OFTEN - Once all works completed</v>
      </c>
      <c r="Y9" t="str">
        <f t="shared" si="4"/>
        <v>INSPECTION/TEST METHOD - N/A</v>
      </c>
      <c r="Z9" t="str">
        <f t="shared" si="5"/>
        <v>ACCEPTANCE CRITERIA/SPECIFICATION REFERENCE - Acceptance by Engineer as per 1.21</v>
      </c>
      <c r="AA9" t="str">
        <f t="shared" si="6"/>
        <v>RECORD REQUIRED OR SIGN AND DATE WHEN COMPLETED - As-Built Drawings</v>
      </c>
      <c r="AB9" t="str">
        <f t="shared" si="7"/>
        <v>RESPONSIBLE - Project Manager</v>
      </c>
      <c r="AC9" t="str">
        <f t="shared" si="8"/>
        <v xml:space="preserve">COMMENTS - </v>
      </c>
      <c r="AE9" t="str">
        <v>RESPONSIBLE - Water Tech</v>
      </c>
    </row>
    <row r="10" spans="1:31" ht="15" customHeight="1">
      <c r="A10" s="15" t="s">
        <v>43</v>
      </c>
      <c r="B10" s="32" t="s">
        <v>44</v>
      </c>
      <c r="C10" s="29"/>
      <c r="D10" s="30" t="s">
        <v>45</v>
      </c>
      <c r="E10" s="5" t="s">
        <v>1</v>
      </c>
      <c r="F10" s="5" t="s">
        <v>46</v>
      </c>
      <c r="G10" s="5" t="s">
        <v>47</v>
      </c>
      <c r="H10" s="14" t="s">
        <v>2</v>
      </c>
      <c r="I10" s="12"/>
      <c r="J10" s="5"/>
      <c r="K10" s="18"/>
      <c r="L10" s="18"/>
      <c r="M10" s="8"/>
      <c r="N10" s="8"/>
      <c r="O10" s="47"/>
      <c r="P10" s="55"/>
      <c r="U10" s="58" t="str">
        <f t="shared" ref="U10:U15" si="9">A10</f>
        <v>Practical Completion</v>
      </c>
      <c r="V10" t="str">
        <f t="shared" ref="V10:V15" si="10">"DETAIL OF ACTIVITY - "&amp;B10</f>
        <v>DETAIL OF ACTIVITY - Certificate given by Engineer</v>
      </c>
      <c r="W10" t="str">
        <f t="shared" ref="W10:W15" si="11">"HOLD POINT - "&amp;C10</f>
        <v xml:space="preserve">HOLD POINT - </v>
      </c>
      <c r="X10" t="str">
        <f t="shared" ref="X10:X15" si="12">"WHEN/HOW OFTEN - "&amp;D10</f>
        <v>WHEN/HOW OFTEN - When requested</v>
      </c>
      <c r="Y10" t="str">
        <f t="shared" ref="Y10:Y15" si="13">"INSPECTION/TEST METHOD - "&amp;E10</f>
        <v>INSPECTION/TEST METHOD - N/A</v>
      </c>
      <c r="Z10" t="str">
        <f t="shared" ref="Z10:Z15" si="14">"ACCEPTANCE CRITERIA/SPECIFICATION REFERENCE - "&amp;F10</f>
        <v>ACCEPTANCE CRITERIA/SPECIFICATION REFERENCE - Given by Engineer</v>
      </c>
      <c r="AA10" t="str">
        <f t="shared" ref="AA10:AA15" si="15">"RECORD REQUIRED OR SIGN AND DATE WHEN COMPLETED - "&amp;G10</f>
        <v>RECORD REQUIRED OR SIGN AND DATE WHEN COMPLETED - Practical Completion Certificate</v>
      </c>
      <c r="AB10" t="str">
        <f t="shared" ref="AB10:AB15" si="16">"RESPONSIBLE - "&amp;H10</f>
        <v>RESPONSIBLE - Project Manager</v>
      </c>
      <c r="AC10" t="str">
        <f t="shared" ref="AC10:AC15" si="17">"COMMENTS - "&amp;I10</f>
        <v xml:space="preserve">COMMENTS - </v>
      </c>
      <c r="AE10" t="str">
        <v>COMMENTS -</v>
      </c>
    </row>
    <row r="11" spans="1:31" ht="15" customHeight="1">
      <c r="A11" s="15"/>
      <c r="B11" s="32"/>
      <c r="C11" s="29"/>
      <c r="D11" s="30"/>
      <c r="E11" s="5"/>
      <c r="F11" s="5"/>
      <c r="G11" s="5"/>
      <c r="H11" s="14"/>
      <c r="I11" s="12"/>
      <c r="J11" s="5"/>
      <c r="K11" s="18"/>
      <c r="L11" s="18"/>
      <c r="M11" s="8"/>
      <c r="N11" s="8"/>
      <c r="O11" s="47"/>
      <c r="P11" s="55"/>
      <c r="U11" s="58"/>
      <c r="AE11" t="str">
        <v>Flush lines</v>
      </c>
    </row>
    <row r="12" spans="1:31" ht="15" customHeight="1">
      <c r="A12" s="15"/>
      <c r="B12" s="32"/>
      <c r="C12" s="29"/>
      <c r="D12" s="30"/>
      <c r="E12" s="5"/>
      <c r="F12" s="5"/>
      <c r="G12" s="5"/>
      <c r="H12" s="14"/>
      <c r="I12" s="12"/>
      <c r="J12" s="5"/>
      <c r="K12" s="5"/>
      <c r="L12" s="8"/>
      <c r="M12" s="8"/>
      <c r="N12" s="8"/>
      <c r="O12" s="42"/>
      <c r="P12" s="42"/>
      <c r="U12" s="58"/>
      <c r="AE12" t="str">
        <v>DETAIL OF ACTIVITY - Pig all lines</v>
      </c>
    </row>
    <row r="13" spans="1:31" ht="15" customHeight="1">
      <c r="A13" s="15"/>
      <c r="B13" s="17"/>
      <c r="C13" s="19"/>
      <c r="D13" s="20"/>
      <c r="E13" s="5"/>
      <c r="F13" s="5"/>
      <c r="G13" s="5"/>
      <c r="H13" s="14"/>
      <c r="I13" s="12"/>
      <c r="J13" s="5"/>
      <c r="K13" s="5"/>
      <c r="L13" s="8"/>
      <c r="M13" s="8"/>
      <c r="N13" s="8"/>
      <c r="O13" s="42"/>
      <c r="P13" s="42"/>
      <c r="U13" s="58"/>
      <c r="AE13" t="str">
        <v>HOLD POINT - Y</v>
      </c>
    </row>
    <row r="14" spans="1:31" ht="15" customHeight="1">
      <c r="A14" s="15"/>
      <c r="B14" s="15"/>
      <c r="C14" s="25"/>
      <c r="D14" s="25"/>
      <c r="E14" s="5"/>
      <c r="F14" s="5"/>
      <c r="G14" s="5"/>
      <c r="H14" s="5"/>
      <c r="I14" s="5"/>
      <c r="J14" s="5"/>
      <c r="K14" s="5"/>
      <c r="L14" s="8"/>
      <c r="M14" s="8"/>
      <c r="N14" s="8"/>
      <c r="O14" s="43"/>
      <c r="P14" s="43"/>
      <c r="U14" s="58"/>
      <c r="AE14" t="str">
        <v>WHEN/HOW OFTEN - Once constructed</v>
      </c>
    </row>
    <row r="15" spans="1:31" ht="15" customHeight="1">
      <c r="A15" s="15"/>
      <c r="B15" s="15"/>
      <c r="C15" s="25"/>
      <c r="D15" s="25"/>
      <c r="E15" s="5"/>
      <c r="F15" s="5"/>
      <c r="G15" s="5"/>
      <c r="H15" s="5"/>
      <c r="I15" s="5"/>
      <c r="J15" s="5"/>
      <c r="K15" s="5"/>
      <c r="L15" s="8"/>
      <c r="M15" s="8"/>
      <c r="N15" s="8"/>
      <c r="O15" s="42"/>
      <c r="P15" s="42"/>
      <c r="U15" s="58"/>
      <c r="AE15" t="str">
        <v>INSPECTION/TEST METHOD - Visual Inspection</v>
      </c>
    </row>
    <row r="16" spans="1:31" ht="15" customHeight="1">
      <c r="A16" s="15"/>
      <c r="B16" s="36"/>
      <c r="C16" s="57"/>
      <c r="D16" s="57"/>
      <c r="E16" s="43"/>
      <c r="F16" s="43"/>
      <c r="G16" s="9"/>
      <c r="H16" s="43"/>
      <c r="I16" s="43"/>
      <c r="J16" s="9"/>
      <c r="K16" s="9"/>
      <c r="L16" s="9"/>
      <c r="M16" s="13"/>
      <c r="N16" s="13"/>
      <c r="O16" s="43"/>
      <c r="P16" s="43"/>
      <c r="AE16" t="str">
        <v>ACCEPTANCE CRITERIA/SPECIFICATION REFERENCE - After pigging water is clear</v>
      </c>
    </row>
    <row r="17" spans="1:31" ht="15" customHeight="1">
      <c r="A17" s="15"/>
      <c r="B17" s="36"/>
      <c r="C17" s="56"/>
      <c r="D17" s="56"/>
      <c r="E17" s="42"/>
      <c r="F17" s="42"/>
      <c r="G17" s="9"/>
      <c r="H17" s="43"/>
      <c r="I17" s="43"/>
      <c r="J17" s="9"/>
      <c r="K17" s="21"/>
      <c r="L17" s="7"/>
      <c r="M17" s="13"/>
      <c r="N17" s="13"/>
      <c r="O17" s="43"/>
      <c r="P17" s="43"/>
      <c r="AE17" t="str">
        <v>RECORD REQUIRED OR SIGN AND DATE WHEN COMPLETED -</v>
      </c>
    </row>
    <row r="18" spans="1:31" ht="15" customHeight="1">
      <c r="A18" s="15"/>
      <c r="B18" s="36"/>
      <c r="C18" s="56"/>
      <c r="D18" s="56"/>
      <c r="E18" s="43"/>
      <c r="F18" s="43"/>
      <c r="G18" s="9"/>
      <c r="H18" s="43"/>
      <c r="I18" s="43"/>
      <c r="J18" s="9"/>
      <c r="K18" s="21"/>
      <c r="L18" s="7"/>
      <c r="M18" s="13"/>
      <c r="N18" s="13"/>
      <c r="O18" s="43"/>
      <c r="P18" s="43"/>
      <c r="AE18" t="str">
        <v>RESPONSIBLE - Water Tech</v>
      </c>
    </row>
    <row r="19" spans="1:31" ht="15" customHeight="1">
      <c r="A19" s="15"/>
      <c r="B19" s="36"/>
      <c r="C19" s="52"/>
      <c r="D19" s="52"/>
      <c r="E19" s="42"/>
      <c r="F19" s="42"/>
      <c r="G19" s="5"/>
      <c r="H19" s="42"/>
      <c r="I19" s="42"/>
      <c r="J19" s="5"/>
      <c r="K19" s="7"/>
      <c r="L19" s="7"/>
      <c r="M19" s="13"/>
      <c r="N19" s="13"/>
      <c r="O19" s="43"/>
      <c r="P19" s="43"/>
      <c r="AE19" t="str">
        <v>COMMENTS -</v>
      </c>
    </row>
    <row r="20" spans="1:31" ht="15" customHeight="1">
      <c r="A20" s="15"/>
      <c r="B20" s="37"/>
      <c r="C20" s="52"/>
      <c r="D20" s="52"/>
      <c r="E20" s="46"/>
      <c r="F20" s="46"/>
      <c r="G20" s="22"/>
      <c r="H20" s="46"/>
      <c r="I20" s="46"/>
      <c r="J20" s="22"/>
      <c r="K20" s="23"/>
      <c r="L20" s="24"/>
      <c r="M20" s="13"/>
      <c r="N20" s="13"/>
      <c r="O20" s="46"/>
      <c r="P20" s="46"/>
      <c r="AE20" t="str">
        <v>Disenfection</v>
      </c>
    </row>
    <row r="21" spans="1:31" ht="15" customHeight="1">
      <c r="A21" s="15"/>
      <c r="B21" s="38"/>
      <c r="C21" s="46"/>
      <c r="D21" s="46"/>
      <c r="E21" s="46"/>
      <c r="F21" s="46"/>
      <c r="G21" s="22"/>
      <c r="H21" s="46"/>
      <c r="I21" s="46"/>
      <c r="J21" s="22"/>
      <c r="K21" s="23"/>
      <c r="L21" s="23"/>
      <c r="M21" s="13"/>
      <c r="N21" s="13"/>
      <c r="O21" s="46"/>
      <c r="P21" s="46"/>
      <c r="AE21" t="str">
        <v>DETAIL OF ACTIVITY - Chlorinate all pipe lines and fittings</v>
      </c>
    </row>
    <row r="22" spans="1:31" ht="15" customHeight="1">
      <c r="A22" s="15"/>
      <c r="B22" s="36"/>
      <c r="C22" s="54"/>
      <c r="D22" s="54"/>
      <c r="E22" s="42"/>
      <c r="F22" s="42"/>
      <c r="G22" s="5"/>
      <c r="H22" s="42"/>
      <c r="I22" s="42"/>
      <c r="J22" s="5"/>
      <c r="K22" s="7"/>
      <c r="L22" s="7"/>
      <c r="M22" s="13"/>
      <c r="N22" s="13"/>
      <c r="O22" s="43"/>
      <c r="P22" s="43"/>
      <c r="AE22" t="str">
        <v>HOLD POINT - Y</v>
      </c>
    </row>
    <row r="23" spans="1:31" ht="15" customHeight="1">
      <c r="A23" s="15"/>
      <c r="B23" s="36"/>
      <c r="C23" s="54"/>
      <c r="D23" s="54"/>
      <c r="E23" s="42"/>
      <c r="F23" s="42"/>
      <c r="G23" s="5"/>
      <c r="H23" s="42"/>
      <c r="I23" s="42"/>
      <c r="J23" s="5"/>
      <c r="K23" s="7"/>
      <c r="L23" s="7"/>
      <c r="M23" s="13"/>
      <c r="N23" s="13"/>
      <c r="O23" s="42"/>
      <c r="P23" s="42"/>
      <c r="AE23" t="str">
        <v>WHEN/HOW OFTEN - Once Lines flushed</v>
      </c>
    </row>
    <row r="24" spans="1:31" ht="15" customHeight="1">
      <c r="A24" s="15"/>
      <c r="B24" s="36"/>
      <c r="C24" s="54"/>
      <c r="D24" s="54"/>
      <c r="E24" s="42"/>
      <c r="F24" s="42"/>
      <c r="G24" s="5"/>
      <c r="H24" s="42"/>
      <c r="I24" s="42"/>
      <c r="J24" s="5"/>
      <c r="K24" s="7"/>
      <c r="L24" s="7"/>
      <c r="M24" s="13"/>
      <c r="N24" s="13"/>
      <c r="O24" s="42"/>
      <c r="P24" s="42"/>
      <c r="AE24" t="str">
        <v>INSPECTION/TEST METHOD - Water sample</v>
      </c>
    </row>
    <row r="25" spans="1:31" ht="15" customHeight="1">
      <c r="A25" s="15"/>
      <c r="B25" s="36"/>
      <c r="C25" s="54"/>
      <c r="D25" s="54"/>
      <c r="E25" s="42"/>
      <c r="F25" s="42"/>
      <c r="G25" s="5"/>
      <c r="H25" s="42"/>
      <c r="I25" s="42"/>
      <c r="J25" s="5"/>
      <c r="K25" s="7"/>
      <c r="L25" s="23"/>
      <c r="M25" s="13"/>
      <c r="N25" s="13"/>
      <c r="O25" s="42"/>
      <c r="P25" s="42"/>
      <c r="AE25" t="str">
        <v>ACCEPTANCE CRITERIA/SPECIFICATION REFERENCE - Engineer to witness</v>
      </c>
    </row>
    <row r="26" spans="1:31" ht="15" customHeight="1">
      <c r="A26" s="15"/>
      <c r="B26" s="36"/>
      <c r="C26" s="54"/>
      <c r="D26" s="54"/>
      <c r="E26" s="42"/>
      <c r="F26" s="42"/>
      <c r="G26" s="5"/>
      <c r="H26" s="49"/>
      <c r="I26" s="49"/>
      <c r="J26" s="5"/>
      <c r="K26" s="7"/>
      <c r="L26" s="7"/>
      <c r="M26" s="39"/>
      <c r="N26" s="39"/>
      <c r="O26" s="47"/>
      <c r="P26" s="55"/>
      <c r="AE26" t="str">
        <v>RECORD REQUIRED OR SIGN AND DATE WHEN COMPLETED - Photo's of FAC test strips</v>
      </c>
    </row>
    <row r="27" spans="1:31" ht="15" customHeight="1">
      <c r="A27" s="15"/>
      <c r="B27" s="40"/>
      <c r="C27" s="54"/>
      <c r="D27" s="54"/>
      <c r="E27" s="47"/>
      <c r="F27" s="55"/>
      <c r="G27" s="5"/>
      <c r="H27" s="49"/>
      <c r="I27" s="49"/>
      <c r="J27" s="5"/>
      <c r="K27" s="7"/>
      <c r="L27" s="7"/>
      <c r="M27" s="39"/>
      <c r="N27" s="39"/>
      <c r="O27" s="47"/>
      <c r="P27" s="55"/>
      <c r="AE27" t="str">
        <v>RESPONSIBLE - Water Tech</v>
      </c>
    </row>
    <row r="28" spans="1:31" ht="15" customHeight="1">
      <c r="A28" s="15"/>
      <c r="B28" s="15"/>
      <c r="C28" s="52"/>
      <c r="D28" s="52"/>
      <c r="E28" s="46"/>
      <c r="F28" s="46"/>
      <c r="G28" s="5"/>
      <c r="H28" s="42"/>
      <c r="I28" s="42"/>
      <c r="J28" s="5"/>
      <c r="K28" s="5"/>
      <c r="L28" s="5"/>
      <c r="M28" s="8"/>
      <c r="N28" s="8"/>
      <c r="O28" s="46"/>
      <c r="P28" s="46"/>
      <c r="AE28" t="str">
        <v>COMMENTS -</v>
      </c>
    </row>
    <row r="29" spans="1:31" ht="15" customHeight="1">
      <c r="A29" s="15"/>
      <c r="B29" s="4"/>
      <c r="C29" s="53"/>
      <c r="D29" s="53"/>
      <c r="E29" s="46"/>
      <c r="F29" s="46"/>
      <c r="G29" s="5"/>
      <c r="H29" s="42"/>
      <c r="I29" s="42"/>
      <c r="J29" s="5"/>
      <c r="K29" s="5"/>
      <c r="L29" s="5"/>
      <c r="M29" s="8"/>
      <c r="N29" s="8"/>
      <c r="O29" s="46"/>
      <c r="P29" s="46"/>
      <c r="AE29" t="str">
        <v>Flush lines</v>
      </c>
    </row>
    <row r="30" spans="1:31" ht="15" customHeight="1">
      <c r="A30" s="25"/>
      <c r="B30" s="41"/>
      <c r="C30" s="44"/>
      <c r="D30" s="45"/>
      <c r="E30" s="46"/>
      <c r="F30" s="46"/>
      <c r="G30" s="5"/>
      <c r="H30" s="47"/>
      <c r="I30" s="48"/>
      <c r="J30" s="12"/>
      <c r="K30" s="5"/>
      <c r="L30" s="5"/>
      <c r="M30" s="8"/>
      <c r="N30" s="8"/>
      <c r="O30" s="47"/>
      <c r="P30" s="48"/>
      <c r="AE30" t="str">
        <v>DETAIL OF ACTIVITY - Flush chlorinated water from lines</v>
      </c>
    </row>
    <row r="31" spans="1:31" ht="15" customHeight="1">
      <c r="A31" s="25"/>
      <c r="B31" s="41"/>
      <c r="C31" s="44"/>
      <c r="D31" s="45"/>
      <c r="E31" s="46"/>
      <c r="F31" s="46"/>
      <c r="G31" s="5"/>
      <c r="H31" s="49"/>
      <c r="I31" s="49"/>
      <c r="J31" s="27"/>
      <c r="K31" s="5"/>
      <c r="L31" s="7"/>
      <c r="M31" s="8"/>
      <c r="N31" s="8"/>
      <c r="O31" s="47"/>
      <c r="P31" s="48"/>
      <c r="AE31" t="str">
        <v>HOLD POINT - Y</v>
      </c>
    </row>
    <row r="32" spans="1:31" ht="15" customHeight="1">
      <c r="A32" s="25"/>
      <c r="B32" s="41"/>
      <c r="C32" s="44"/>
      <c r="D32" s="45"/>
      <c r="E32" s="46"/>
      <c r="F32" s="46"/>
      <c r="G32" s="5"/>
      <c r="H32" s="49"/>
      <c r="I32" s="49"/>
      <c r="J32" s="27"/>
      <c r="K32" s="5"/>
      <c r="L32" s="7"/>
      <c r="M32" s="7"/>
      <c r="N32" s="8"/>
      <c r="O32" s="47"/>
      <c r="P32" s="48"/>
      <c r="AE32" t="str">
        <v>WHEN/HOW OFTEN - Once successful chlorination</v>
      </c>
    </row>
    <row r="33" spans="1:31" ht="15" customHeight="1">
      <c r="A33" s="25"/>
      <c r="B33" s="41"/>
      <c r="C33" s="44"/>
      <c r="D33" s="45"/>
      <c r="E33" s="46"/>
      <c r="F33" s="46"/>
      <c r="G33" s="5"/>
      <c r="H33" s="49"/>
      <c r="I33" s="49"/>
      <c r="J33" s="27"/>
      <c r="K33" s="5"/>
      <c r="L33" s="7"/>
      <c r="M33" s="7"/>
      <c r="N33" s="8"/>
      <c r="O33" s="47"/>
      <c r="P33" s="48"/>
      <c r="AE33" t="str">
        <v>INSPECTION/TEST METHOD - Water sample</v>
      </c>
    </row>
    <row r="34" spans="1:31" ht="15" customHeight="1">
      <c r="A34" s="25"/>
      <c r="B34" s="26"/>
      <c r="C34" s="50"/>
      <c r="D34" s="51"/>
      <c r="E34" s="46"/>
      <c r="F34" s="46"/>
      <c r="G34" s="5"/>
      <c r="H34" s="49"/>
      <c r="I34" s="49"/>
      <c r="J34" s="27"/>
      <c r="K34" s="5"/>
      <c r="L34" s="7"/>
      <c r="M34" s="7"/>
      <c r="N34" s="8"/>
      <c r="O34" s="47"/>
      <c r="P34" s="48"/>
      <c r="AE34" t="str">
        <v>ACCEPTANCE CRITERIA/SPECIFICATION REFERENCE - Pass E-Coli Test</v>
      </c>
    </row>
    <row r="35" spans="1:31" ht="15" customHeight="1">
      <c r="AE35" t="str">
        <v>RECORD REQUIRED OR SIGN AND DATE WHEN COMPLETED - Lab Test Result</v>
      </c>
    </row>
    <row r="36" spans="1:31" ht="15" customHeight="1">
      <c r="AE36" t="str">
        <v>RESPONSIBLE - Site Supervisor</v>
      </c>
    </row>
    <row r="37" spans="1:31" ht="15" customHeight="1">
      <c r="AE37" t="str">
        <v>COMMENTS -</v>
      </c>
    </row>
    <row r="38" spans="1:31" ht="15" customHeight="1">
      <c r="AE38" t="str">
        <v>Water Shut down</v>
      </c>
    </row>
    <row r="39" spans="1:31" ht="15" customHeight="1">
      <c r="AE39" t="str">
        <v>DETAIL OF ACTIVITY - Connect new lines to existing lines and water connections</v>
      </c>
    </row>
    <row r="40" spans="1:31" ht="15" customHeight="1">
      <c r="AE40" t="str">
        <v>HOLD POINT - Y</v>
      </c>
    </row>
    <row r="41" spans="1:31" ht="15" customHeight="1">
      <c r="AE41" t="str">
        <v>WHEN/HOW OFTEN - Once testing Completed</v>
      </c>
    </row>
    <row r="42" spans="1:31" ht="15" customHeight="1">
      <c r="AE42" t="str">
        <v>INSPECTION/TEST METHOD - N/A</v>
      </c>
    </row>
    <row r="43" spans="1:31" ht="15" customHeight="1">
      <c r="AE43" t="str">
        <v>ACCEPTANCE CRITERIA/SPECIFICATION REFERENCE - Water shut down plan accepted by WDC</v>
      </c>
    </row>
    <row r="44" spans="1:31" ht="15" customHeight="1">
      <c r="AE44" t="str">
        <v>RECORD REQUIRED OR SIGN AND DATE WHEN COMPLETED - Water Shut Down Notice</v>
      </c>
    </row>
    <row r="45" spans="1:31" ht="15" customHeight="1">
      <c r="AE45" t="str">
        <v>RESPONSIBLE - Site Supervisor</v>
      </c>
    </row>
    <row r="46" spans="1:31" ht="15" customHeight="1">
      <c r="AE46" t="str">
        <v>COMMENTS -</v>
      </c>
    </row>
    <row r="47" spans="1:31" ht="15" customHeight="1">
      <c r="AE47" t="str">
        <v>Reinstatement</v>
      </c>
    </row>
    <row r="48" spans="1:31" ht="15" customHeight="1">
      <c r="AE48" t="str">
        <v>DETAIL OF ACTIVITY - Reinstate all surfaces to original condition or better</v>
      </c>
    </row>
    <row r="49" spans="31:31" ht="15" customHeight="1">
      <c r="AE49" t="str">
        <v>HOLD POINT -</v>
      </c>
    </row>
    <row r="50" spans="31:31" ht="15" customHeight="1">
      <c r="AE50" t="str">
        <v>WHEN/HOW OFTEN - After connections complete</v>
      </c>
    </row>
    <row r="51" spans="31:31" ht="15" customHeight="1">
      <c r="AE51" t="str">
        <v>INSPECTION/TEST METHOD - Visual Inspection</v>
      </c>
    </row>
    <row r="52" spans="31:31" ht="15" customHeight="1">
      <c r="AE52" t="str">
        <v>ACCEPTANCE CRITERIA/SPECIFICATION REFERENCE - As per Engineering Code of Practice</v>
      </c>
    </row>
    <row r="53" spans="31:31" ht="15" customHeight="1">
      <c r="AE53" t="str">
        <v>RECORD REQUIRED OR SIGN AND DATE WHEN COMPLETED -</v>
      </c>
    </row>
    <row r="54" spans="31:31" ht="15" customHeight="1">
      <c r="AE54" t="str">
        <v>RESPONSIBLE - Site Supervisor</v>
      </c>
    </row>
    <row r="55" spans="31:31" ht="15" customHeight="1">
      <c r="AE55" t="str">
        <v>COMMENTS -</v>
      </c>
    </row>
    <row r="56" spans="31:31" ht="15" customHeight="1">
      <c r="AE56" t="str">
        <v>Final Inspection with Engineer</v>
      </c>
    </row>
    <row r="57" spans="31:31" ht="15" customHeight="1">
      <c r="AE57" t="str">
        <v>DETAIL OF ACTIVITY - Site walk over with Engineer</v>
      </c>
    </row>
    <row r="58" spans="31:31" ht="15" customHeight="1">
      <c r="AE58" t="str">
        <v>HOLD POINT -</v>
      </c>
    </row>
    <row r="59" spans="31:31" ht="15" customHeight="1">
      <c r="AE59" t="str">
        <v>WHEN/HOW OFTEN - Once all works completed</v>
      </c>
    </row>
    <row r="60" spans="31:31" ht="15" customHeight="1">
      <c r="AE60" t="str">
        <v>INSPECTION/TEST METHOD - Visual Inspection</v>
      </c>
    </row>
    <row r="61" spans="31:31" ht="15" customHeight="1">
      <c r="AE61" t="str">
        <v>ACCEPTANCE CRITERIA/SPECIFICATION REFERENCE - Acceptance by Engineer</v>
      </c>
    </row>
    <row r="62" spans="31:31" ht="15" customHeight="1">
      <c r="AE62" t="str">
        <v>RECORD REQUIRED OR SIGN AND DATE WHEN COMPLETED - Defects list</v>
      </c>
    </row>
    <row r="63" spans="31:31" ht="15" customHeight="1">
      <c r="AE63" t="str">
        <v>RESPONSIBLE - Site Supervisor</v>
      </c>
    </row>
    <row r="64" spans="31:31" ht="15" customHeight="1">
      <c r="AE64" t="str">
        <v>COMMENTS -</v>
      </c>
    </row>
    <row r="65" spans="31:31" ht="15" customHeight="1">
      <c r="AE65" t="str">
        <v>As Builts</v>
      </c>
    </row>
    <row r="66" spans="31:31" ht="15" customHeight="1">
      <c r="AE66" t="str">
        <v>DETAIL OF ACTIVITY - Surveyor to draw up as builts</v>
      </c>
    </row>
    <row r="67" spans="31:31" ht="15" customHeight="1">
      <c r="AE67" t="str">
        <v>HOLD POINT -</v>
      </c>
    </row>
    <row r="68" spans="31:31" ht="15" customHeight="1">
      <c r="AE68" t="str">
        <v>WHEN/HOW OFTEN - Once all works completed</v>
      </c>
    </row>
    <row r="69" spans="31:31" ht="15" customHeight="1">
      <c r="AE69" t="str">
        <v>INSPECTION/TEST METHOD - N/A</v>
      </c>
    </row>
    <row r="70" spans="31:31" ht="15" customHeight="1">
      <c r="AE70" t="str">
        <v>ACCEPTANCE CRITERIA/SPECIFICATION REFERENCE - Acceptance by Engineer as per 1.21</v>
      </c>
    </row>
    <row r="71" spans="31:31" ht="15" customHeight="1">
      <c r="AE71" t="str">
        <v>RECORD REQUIRED OR SIGN AND DATE WHEN COMPLETED - As-Built Drawings</v>
      </c>
    </row>
    <row r="72" spans="31:31" ht="15" customHeight="1">
      <c r="AE72" t="str">
        <v>RESPONSIBLE - Project Manager</v>
      </c>
    </row>
    <row r="73" spans="31:31" ht="15" customHeight="1">
      <c r="AE73" t="str">
        <v>COMMENTS -</v>
      </c>
    </row>
    <row r="74" spans="31:31" ht="15" customHeight="1">
      <c r="AE74" t="str">
        <v>Practical Completion</v>
      </c>
    </row>
    <row r="75" spans="31:31" ht="15" customHeight="1">
      <c r="AE75" t="str">
        <v>DETAIL OF ACTIVITY - Certificate given by Engineer</v>
      </c>
    </row>
    <row r="76" spans="31:31" ht="15" customHeight="1">
      <c r="AE76" t="str">
        <v>HOLD POINT -</v>
      </c>
    </row>
    <row r="77" spans="31:31" ht="15" customHeight="1">
      <c r="AE77" t="str">
        <v>WHEN/HOW OFTEN - When requested</v>
      </c>
    </row>
    <row r="78" spans="31:31" ht="15" customHeight="1">
      <c r="AE78" t="str">
        <v>INSPECTION/TEST METHOD - N/A</v>
      </c>
    </row>
    <row r="79" spans="31:31" ht="15" customHeight="1">
      <c r="AE79" t="str">
        <v>ACCEPTANCE CRITERIA/SPECIFICATION REFERENCE - Given by Engineer</v>
      </c>
    </row>
    <row r="80" spans="31:31" ht="15" customHeight="1">
      <c r="AE80" t="str">
        <v>RECORD REQUIRED OR SIGN AND DATE WHEN COMPLETED - Practical Completion Certificate</v>
      </c>
    </row>
    <row r="81" spans="31:31" ht="15" customHeight="1">
      <c r="AE81" t="str">
        <v>RESPONSIBLE - Project Manager</v>
      </c>
    </row>
    <row r="82" spans="31:31" ht="15" customHeight="1">
      <c r="AE82" t="str">
        <v>COMMENTS -</v>
      </c>
    </row>
  </sheetData>
  <mergeCells count="89">
    <mergeCell ref="O2:P2"/>
    <mergeCell ref="O3:P3"/>
    <mergeCell ref="O7:P7"/>
    <mergeCell ref="O8:P8"/>
    <mergeCell ref="O4:P4"/>
    <mergeCell ref="O5:P5"/>
    <mergeCell ref="O11:P11"/>
    <mergeCell ref="O12:P12"/>
    <mergeCell ref="O9:P9"/>
    <mergeCell ref="O10:P10"/>
    <mergeCell ref="O13:P13"/>
    <mergeCell ref="O15:P15"/>
    <mergeCell ref="C18:D18"/>
    <mergeCell ref="E18:F18"/>
    <mergeCell ref="H18:I18"/>
    <mergeCell ref="O18:P18"/>
    <mergeCell ref="C19:D19"/>
    <mergeCell ref="E19:F19"/>
    <mergeCell ref="H19:I19"/>
    <mergeCell ref="O19:P19"/>
    <mergeCell ref="C16:D16"/>
    <mergeCell ref="E16:F16"/>
    <mergeCell ref="H16:I16"/>
    <mergeCell ref="O16:P16"/>
    <mergeCell ref="C17:D17"/>
    <mergeCell ref="E17:F17"/>
    <mergeCell ref="H17:I17"/>
    <mergeCell ref="O17:P17"/>
    <mergeCell ref="C22:D22"/>
    <mergeCell ref="E22:F22"/>
    <mergeCell ref="H22:I22"/>
    <mergeCell ref="O22:P22"/>
    <mergeCell ref="C23:D23"/>
    <mergeCell ref="E23:F23"/>
    <mergeCell ref="H23:I23"/>
    <mergeCell ref="O23:P23"/>
    <mergeCell ref="C20:D20"/>
    <mergeCell ref="E20:F20"/>
    <mergeCell ref="H20:I20"/>
    <mergeCell ref="O20:P20"/>
    <mergeCell ref="C21:D21"/>
    <mergeCell ref="E21:F21"/>
    <mergeCell ref="H21:I21"/>
    <mergeCell ref="O21:P21"/>
    <mergeCell ref="H27:I27"/>
    <mergeCell ref="O27:P27"/>
    <mergeCell ref="C24:D24"/>
    <mergeCell ref="E24:F24"/>
    <mergeCell ref="H24:I24"/>
    <mergeCell ref="O24:P24"/>
    <mergeCell ref="C25:D25"/>
    <mergeCell ref="E25:F25"/>
    <mergeCell ref="H25:I25"/>
    <mergeCell ref="O25:P25"/>
    <mergeCell ref="C34:D34"/>
    <mergeCell ref="E34:F34"/>
    <mergeCell ref="H34:I34"/>
    <mergeCell ref="O34:P34"/>
    <mergeCell ref="C31:D31"/>
    <mergeCell ref="E31:F31"/>
    <mergeCell ref="H31:I31"/>
    <mergeCell ref="O31:P31"/>
    <mergeCell ref="C32:D32"/>
    <mergeCell ref="E32:F32"/>
    <mergeCell ref="H32:I32"/>
    <mergeCell ref="O32:P32"/>
    <mergeCell ref="O14:P14"/>
    <mergeCell ref="C30:D30"/>
    <mergeCell ref="E30:F30"/>
    <mergeCell ref="H30:I30"/>
    <mergeCell ref="O30:P30"/>
    <mergeCell ref="C33:D33"/>
    <mergeCell ref="E33:F33"/>
    <mergeCell ref="H33:I33"/>
    <mergeCell ref="O33:P33"/>
    <mergeCell ref="C28:D28"/>
    <mergeCell ref="E28:F28"/>
    <mergeCell ref="H28:I28"/>
    <mergeCell ref="O28:P28"/>
    <mergeCell ref="C29:D29"/>
    <mergeCell ref="E29:F29"/>
    <mergeCell ref="H29:I29"/>
    <mergeCell ref="O29:P29"/>
    <mergeCell ref="C26:D26"/>
    <mergeCell ref="E26:F26"/>
    <mergeCell ref="H26:I26"/>
    <mergeCell ref="O26:P26"/>
    <mergeCell ref="C27:D27"/>
    <mergeCell ref="E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2024-08-29T03:30:04Z</dcterms:modified>
</cp:coreProperties>
</file>