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5" Type="http://schemas.microsoft.com/office/2006/relationships/ui/userCustomization" Target="userCustomization/customUI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12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downergroup.sharepoint.com/sites/EU-WANZ-DCC9459/Shared Documents/04 - Project Delivery/DCC 11001 Reid Ave/11-QA QUALITY/QA05 ITPs/ITP001 Concrete pipe/"/>
    </mc:Choice>
  </mc:AlternateContent>
  <xr:revisionPtr revIDLastSave="338" documentId="13_ncr:1_{EF1A3BE0-5977-4EFD-AA0A-135F11C703BC}" xr6:coauthVersionLast="47" xr6:coauthVersionMax="47" xr10:uidLastSave="{F0E88A44-5FE8-4E40-A055-69BE00B7CAEC}"/>
  <bookViews>
    <workbookView xWindow="13995" yWindow="-16380" windowWidth="29040" windowHeight="15840" tabRatio="621" firstSheet="1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0">General!$A$1:$M$21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<sst xmlns="http://schemas.openxmlformats.org/spreadsheetml/2006/main" count="298" uniqueCount="220">
  <si>
    <t>SECTION 1 – GENERAL DETAILS</t>
  </si>
  <si>
    <t>Project Name:</t>
  </si>
  <si>
    <t>DCC9459 - Reid Avenue, Mosgiel - Stormwater Upgrade</t>
  </si>
  <si>
    <t>Inspection Key</t>
  </si>
  <si>
    <t>Responsibilities</t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</si>
  <si>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</si>
  <si>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</si>
  <si>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</si>
  <si>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</si>
  <si>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</si>
  <si>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</si>
  <si>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</si>
  <si>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</si>
  <si>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</si>
  <si>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</si>
  <si>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ER</t>
  </si>
  <si>
    <t>Engineers Representative</t>
  </si>
  <si>
    <t>Will Heffernan
Meng Hong Loh</t>
  </si>
  <si>
    <t>Contract Number:</t>
  </si>
  <si>
    <t>DCC9459</t>
  </si>
  <si>
    <t>C</t>
  </si>
  <si>
    <t>Check</t>
  </si>
  <si>
    <t>CR</t>
  </si>
  <si>
    <t>Cust. Representative</t>
  </si>
  <si>
    <t>Todd Williams</t>
  </si>
  <si>
    <t>Area/ Sub-System:</t>
  </si>
  <si>
    <t>Reid Avenue, Mosgiel - Stormwater Upgrade</t>
  </si>
  <si>
    <t>Lot ID Number:</t>
  </si>
  <si>
    <t>D</t>
  </si>
  <si>
    <t>Dimension Inspection</t>
  </si>
  <si>
    <t>IP</t>
  </si>
  <si>
    <t>Inspection Personnel</t>
  </si>
  <si>
    <t>Aaron Sutherland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</si>
  <si>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</si>
  <si>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</si>
  <si>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</si>
  <si>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</si>
  <si>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</si>
  <si>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t>Installation of concrete SW Pipework</t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</si>
  <si>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</si>
  <si>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</si>
  <si>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</si>
  <si>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</si>
  <si>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</si>
  <si>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</si>
  <si>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General ITP for Installation of Concrete Stormwater Pipe</t>
  </si>
  <si>
    <t>I</t>
  </si>
  <si>
    <t>Inspection</t>
  </si>
  <si>
    <t>PM</t>
  </si>
  <si>
    <t>Project Manager</t>
  </si>
  <si>
    <t>Philip Rowley</t>
  </si>
  <si>
    <t>Discipline:</t>
  </si>
  <si>
    <t>Utilities</t>
  </si>
  <si>
    <t>M</t>
  </si>
  <si>
    <t>Monitor on Random Basis</t>
  </si>
  <si>
    <t>PS</t>
  </si>
  <si>
    <t>Project Supervisor</t>
  </si>
  <si>
    <t>Matt Paterson</t>
  </si>
  <si>
    <t>Specification:</t>
  </si>
  <si>
    <t>Three Waters Infrastructure Renewals &amp; Upgrade. Specification - Reid Avenue, Mosgiel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</si>
  <si>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</si>
  <si>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</si>
  <si>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</si>
  <si>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</si>
  <si>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</si>
  <si>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</si>
  <si>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</si>
  <si>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</si>
  <si>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</si>
  <si>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WSP 6-CD109.96 Drawings C101, C102, C110 through C114, C120, C121, C200 through C204 &amp; C210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</si>
  <si>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</si>
  <si>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</si>
  <si>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</si>
  <si>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</si>
  <si>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</si>
  <si>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</si>
  <si>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</si>
  <si>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</si>
  <si>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t>Prepared By:</t>
  </si>
  <si>
    <t>Date:</t>
  </si>
  <si>
    <t>W</t>
  </si>
  <si>
    <t>Witness Point</t>
  </si>
  <si>
    <t>SV</t>
  </si>
  <si>
    <t>Surveyor</t>
  </si>
  <si>
    <t>Eroni Vari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</si>
  <si>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</si>
  <si>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</si>
  <si>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</si>
  <si>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</si>
  <si>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</si>
  <si>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</si>
  <si>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</si>
  <si>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</si>
  <si>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</si>
  <si>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Matt Paterson / Phil Rowley</t>
  </si>
  <si>
    <t>Customer Approval</t>
  </si>
  <si>
    <t>Will Heffernan / Meng Hong Loh</t>
  </si>
  <si>
    <t>SECTION 3 – RECEIVING INSPECTIONS</t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</si>
  <si>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</si>
  <si>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</si>
  <si>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</si>
  <si>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</si>
  <si>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</si>
  <si>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</si>
  <si>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t>Inspection Type</t>
  </si>
  <si>
    <t>Key</t>
  </si>
  <si>
    <t>By</t>
  </si>
  <si>
    <t>Material Delivery</t>
  </si>
  <si>
    <t>Inspect for damage and wear, Confirm items are correct as per drawings and Specifications</t>
  </si>
  <si>
    <t>-Pipes shall be DN600 Class 2 RCRRJ
- Items are approved as per contract specification
- DCC approved</t>
  </si>
  <si>
    <t xml:space="preserve">Photos, delivery docket, MDD results &amp; Materials grading for backfill materials </t>
  </si>
  <si>
    <t xml:space="preserve">On Delivery </t>
  </si>
  <si>
    <t>Visual</t>
  </si>
  <si>
    <t>Set out</t>
  </si>
  <si>
    <t>Set out completed by an approved surveyor marked allignment</t>
  </si>
  <si>
    <t>Allignment set out matches drawings or aggreed by the Engineer</t>
  </si>
  <si>
    <t>Survey marks, photos</t>
  </si>
  <si>
    <t>Prior to commencement of works</t>
  </si>
  <si>
    <t>Visual, Instrumental</t>
  </si>
  <si>
    <t>SV
SP
QE
PM
ER</t>
  </si>
  <si>
    <t>Embedment Zone Materials - AP20</t>
  </si>
  <si>
    <t>Visual quality check AP20 is evenly graded granular material free of detritus</t>
  </si>
  <si>
    <t>Material Approval by Quality Engineer</t>
  </si>
  <si>
    <t>Photograph</t>
  </si>
  <si>
    <t>Review &amp; Approval</t>
  </si>
  <si>
    <t>Backfill Material - AP65</t>
  </si>
  <si>
    <t>Submission of Test Sheets for review</t>
  </si>
  <si>
    <t>Material Approval by Engineer Rep</t>
  </si>
  <si>
    <t>Test Certification</t>
  </si>
  <si>
    <t>Once</t>
  </si>
  <si>
    <t>QE
ER</t>
  </si>
  <si>
    <t>Pavement Preparation Material - M440</t>
  </si>
  <si>
    <t>SECTION 4 – IN-PROCESS INSPECTIONS</t>
  </si>
  <si>
    <t>Trench Excavation</t>
  </si>
  <si>
    <t xml:space="preserve">- Excavate to achieve required depth to invert as per C111 to C113
- Trench width to allow for sufficient clearance to accomodate trench shield and effective compaction between springline of the pipe and trench wall or an adjacent pipe
- Floor of trench to be even across width and length </t>
  </si>
  <si>
    <t>- Allow 150mm for bedding 
-  Allow for cover as per long section drawing (minimum cover of 750mm).</t>
  </si>
  <si>
    <t>Photos, measurement checks</t>
  </si>
  <si>
    <t>During Installation</t>
  </si>
  <si>
    <t xml:space="preserve">SP
QE
CM
</t>
  </si>
  <si>
    <t>Foundation</t>
  </si>
  <si>
    <t xml:space="preserve">Scala tests on base of trench </t>
  </si>
  <si>
    <t>Minimum of 3 blows per 100mm to achieve a CBR 5 or 100kPa Ground Bearing Pressure</t>
  </si>
  <si>
    <t>Test results</t>
  </si>
  <si>
    <t>During installation, per 20m</t>
  </si>
  <si>
    <t xml:space="preserve">Visual, On site test
</t>
  </si>
  <si>
    <t xml:space="preserve">SP
QE
ER
</t>
  </si>
  <si>
    <t>40 Clean drain detail</t>
  </si>
  <si>
    <t>Install undercut detail if soft ground conditions or groundwater is encountered.</t>
  </si>
  <si>
    <t>- 200mm depth Clean 40 wrapped in Bidim A29 geotextile</t>
  </si>
  <si>
    <t>Photos</t>
  </si>
  <si>
    <t>C &amp; I</t>
  </si>
  <si>
    <t>Install Pipe</t>
  </si>
  <si>
    <t>Pipe installed to grade as per drawing C111-C113 and referencing Project Specification - Appendix D2</t>
  </si>
  <si>
    <t xml:space="preserve">- Pipe not damaged during installation
- Pipe installed to grade within tolerances specification GP 3.1.8
</t>
  </si>
  <si>
    <t>Photos, Grade check sheet, Survey of position for asbuilt</t>
  </si>
  <si>
    <t>During installation</t>
  </si>
  <si>
    <t>Visual, instrumental</t>
  </si>
  <si>
    <t>Embedment zone</t>
  </si>
  <si>
    <t>Embedment material shall be AP20 as approved by the Engineer (Refer section 3.3 of this ITP)</t>
  </si>
  <si>
    <t>- Min 150mm bedding
- 150mm overlay</t>
  </si>
  <si>
    <t>Photos
Site Check Measurements</t>
  </si>
  <si>
    <t xml:space="preserve">Visual, measurement check
</t>
  </si>
  <si>
    <t>SP
QE</t>
  </si>
  <si>
    <t>Backfill and Compact</t>
  </si>
  <si>
    <t>Backfill AP65 in 200mm (Materials to be  layers of compacted material as approved bt the Engineer (Refer Section 3.4 of this ITP)
- Compaction testing one test every two layers as required</t>
  </si>
  <si>
    <t>95% MDD in roads, paths, and pavements</t>
  </si>
  <si>
    <t>Photos, Compaction test results</t>
  </si>
  <si>
    <t>During Installation, compaction testing per 50m of pipeline or per straight section of pipeline at each alternate layer</t>
  </si>
  <si>
    <t xml:space="preserve">Visual, On Site test
</t>
  </si>
  <si>
    <t>4.7</t>
  </si>
  <si>
    <t>Materials compaction</t>
  </si>
  <si>
    <t xml:space="preserve">Each Layer (200mm) compaction using plate compactor 8No back and forward passes </t>
  </si>
  <si>
    <t>Compacted layer is 200mm</t>
  </si>
  <si>
    <t>Photos, visual, measurement</t>
  </si>
  <si>
    <t>16No passes (8no x 2)</t>
  </si>
  <si>
    <t>Visual, Photograph</t>
  </si>
  <si>
    <t>4.8</t>
  </si>
  <si>
    <t>Pavement reinstatement and surfacing</t>
  </si>
  <si>
    <t>Place and compact M440 as approved by the Engineer (Refer Section 3.5 of this ITP) basecourse in preparation for 50mm asphalt</t>
  </si>
  <si>
    <t>- Average 98% MDD in roads with no test lower than 95%.
- Over cut trench 100mm from trench wall
- Prep 50mm below staright edge</t>
  </si>
  <si>
    <t>During Installation, compaction testing per 50m of pipeline or per straight section of pipeline</t>
  </si>
  <si>
    <t>SECTION 5 – FINAL INSPECTION AND HANDOVER</t>
  </si>
  <si>
    <t xml:space="preserve">Inspection Type </t>
  </si>
  <si>
    <t>5.1</t>
  </si>
  <si>
    <t>CCTV</t>
  </si>
  <si>
    <t>CCTV inspection to confirm pipeline conforms with specification</t>
  </si>
  <si>
    <t>Pipeline will fail is any of the following is visible:
- pipe misalignment or deformation more than 5% of the pipe diameter
- defects such as open joints, potruding laterals, cracked barrels, or similar</t>
  </si>
  <si>
    <t>Test Records, CCTV footage</t>
  </si>
  <si>
    <t>Every section of pipe completed</t>
  </si>
  <si>
    <t>On-Site Test</t>
  </si>
  <si>
    <t>SP
QE
CM
ER</t>
  </si>
  <si>
    <t>5.2</t>
  </si>
  <si>
    <t>Leak Testing</t>
  </si>
  <si>
    <t>Tested in the presence of the Engineer or their representative
testing in accordance with AS/NZS 2566.2 Section 6.4</t>
  </si>
  <si>
    <t>Engineer Approval</t>
  </si>
  <si>
    <t>Test Records</t>
  </si>
  <si>
    <t>Every section of pipe installed</t>
  </si>
  <si>
    <t>5.3</t>
  </si>
  <si>
    <t>Red pen markups</t>
  </si>
  <si>
    <t xml:space="preserve">Complete mark up of any changes from supplied drawings </t>
  </si>
  <si>
    <t>Installation complete</t>
  </si>
  <si>
    <t>Original Drawings &amp; Documentation</t>
  </si>
  <si>
    <t>After completion of pipe section</t>
  </si>
  <si>
    <t>Measure &amp; Record</t>
  </si>
  <si>
    <t>5.4</t>
  </si>
  <si>
    <t>As-Built Survey</t>
  </si>
  <si>
    <t>At project completion</t>
  </si>
  <si>
    <t>Engineer approval</t>
  </si>
  <si>
    <t>As-Built Drawings</t>
  </si>
  <si>
    <t>Completion of Project</t>
  </si>
  <si>
    <t>Submission of Documentation</t>
  </si>
  <si>
    <t>5.5</t>
  </si>
  <si>
    <t>5.6</t>
  </si>
  <si>
    <t>5.7</t>
  </si>
  <si>
    <t>5.8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</si>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</sst>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6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</fonts>
  <fills count="4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50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4" xfId="0" quotePrefix="1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30" fillId="0" borderId="30" xfId="0" applyFont="1" applyBorder="1" applyAlignment="1">
      <alignment horizontal="center"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30" fillId="40" borderId="37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2" fillId="0" borderId="64" xfId="0" applyFont="1" applyBorder="1" applyAlignment="1">
      <alignment vertical="center" wrapText="1"/>
    </xf>
    <xf numFmtId="0" fontId="32" fillId="0" borderId="65" xfId="0" applyFont="1" applyBorder="1" applyAlignment="1">
      <alignment vertical="center" wrapText="1"/>
    </xf>
    <xf numFmtId="0" fontId="32" fillId="0" borderId="66" xfId="0" applyFont="1" applyBorder="1" applyAlignment="1">
      <alignment vertical="center" wrapText="1"/>
    </xf>
    <xf numFmtId="0" fontId="32" fillId="0" borderId="67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4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30" fillId="0" borderId="37" xfId="0" applyFont="1" applyBorder="1" applyAlignment="1">
      <alignment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9" xfId="0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0" fontId="24" fillId="0" borderId="50" xfId="0" applyFont="1" applyBorder="1" applyAlignment="1">
      <alignment vertical="center" wrapText="1"/>
    </xf>
    <xf numFmtId="0" fontId="34" fillId="0" borderId="50" xfId="0" applyFont="1" applyBorder="1" applyAlignment="1">
      <alignment horizontal="center" vertical="center" wrapText="1"/>
    </xf>
    <xf numFmtId="0" fontId="24" fillId="0" borderId="80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24" fillId="41" borderId="29" xfId="0" applyFont="1" applyFill="1" applyBorder="1" applyAlignment="1">
      <alignment vertical="center" wrapText="1"/>
    </xf>
    <xf numFmtId="0" fontId="24" fillId="41" borderId="29" xfId="0" quotePrefix="1" applyFont="1" applyFill="1" applyBorder="1" applyAlignment="1">
      <alignment vertical="center" wrapText="1"/>
    </xf>
    <xf numFmtId="0" fontId="24" fillId="41" borderId="28" xfId="0" applyFont="1" applyFill="1" applyBorder="1" applyAlignment="1">
      <alignment vertical="center" wrapText="1"/>
    </xf>
    <xf numFmtId="0" fontId="0" fillId="0" borderId="37" xfId="0" applyBorder="1" applyAlignment="1">
      <alignment horizontal="left" vertical="top" wrapText="1"/>
    </xf>
    <xf numFmtId="0" fontId="0" fillId="0" borderId="37" xfId="0" applyBorder="1" applyAlignment="1">
      <alignment horizontal="left" vertical="center" wrapText="1"/>
    </xf>
    <xf numFmtId="0" fontId="24" fillId="0" borderId="86" xfId="0" applyFont="1" applyBorder="1" applyAlignment="1">
      <alignment horizontal="left" wrapText="1"/>
    </xf>
    <xf numFmtId="0" fontId="24" fillId="0" borderId="27" xfId="0" quotePrefix="1" applyFont="1" applyBorder="1" applyAlignment="1">
      <alignment vertical="center" wrapText="1"/>
    </xf>
    <xf numFmtId="0" fontId="24" fillId="0" borderId="87" xfId="0" applyFont="1" applyBorder="1" applyAlignment="1">
      <alignment vertical="center" wrapText="1"/>
    </xf>
    <xf numFmtId="0" fontId="24" fillId="0" borderId="23" xfId="0" quotePrefix="1" applyFont="1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51" xfId="0" applyFont="1" applyFill="1" applyBorder="1" applyAlignment="1">
      <alignment vertical="center" wrapText="1"/>
    </xf>
    <xf numFmtId="0" fontId="30" fillId="39" borderId="57" xfId="0" applyFont="1" applyFill="1" applyBorder="1" applyAlignment="1">
      <alignment vertical="center" wrapText="1"/>
    </xf>
    <xf numFmtId="0" fontId="30" fillId="39" borderId="58" xfId="0" applyFont="1" applyFill="1" applyBorder="1" applyAlignment="1">
      <alignment vertical="center" wrapText="1"/>
    </xf>
    <xf numFmtId="0" fontId="24" fillId="0" borderId="37" xfId="0" applyFont="1" applyBorder="1" applyAlignment="1">
      <alignment horizontal="left" vertical="center" wrapText="1" indent="1"/>
    </xf>
    <xf numFmtId="0" fontId="30" fillId="0" borderId="45" xfId="0" applyFont="1" applyBorder="1" applyAlignment="1">
      <alignment vertical="center" wrapText="1"/>
    </xf>
    <xf numFmtId="0" fontId="30" fillId="0" borderId="60" xfId="0" applyFont="1" applyBorder="1" applyAlignment="1">
      <alignment vertical="center" wrapText="1"/>
    </xf>
    <xf numFmtId="0" fontId="30" fillId="0" borderId="61" xfId="0" applyFont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14" fontId="24" fillId="0" borderId="37" xfId="0" applyNumberFormat="1" applyFont="1" applyBorder="1" applyAlignment="1">
      <alignment vertical="center" wrapTex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30" fillId="39" borderId="45" xfId="0" applyFont="1" applyFill="1" applyBorder="1" applyAlignment="1">
      <alignment vertical="center" wrapText="1"/>
    </xf>
    <xf numFmtId="0" fontId="30" fillId="39" borderId="60" xfId="0" applyFont="1" applyFill="1" applyBorder="1" applyAlignment="1">
      <alignment vertical="center" wrapText="1"/>
    </xf>
    <xf numFmtId="0" fontId="30" fillId="39" borderId="61" xfId="0" applyFont="1" applyFill="1" applyBorder="1" applyAlignment="1">
      <alignment vertical="center" wrapText="1"/>
    </xf>
    <xf numFmtId="0" fontId="30" fillId="40" borderId="51" xfId="0" applyFont="1" applyFill="1" applyBorder="1" applyAlignment="1">
      <alignment vertical="center" wrapText="1"/>
    </xf>
    <xf numFmtId="0" fontId="30" fillId="40" borderId="58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30" fillId="0" borderId="68" xfId="0" applyFont="1" applyBorder="1" applyAlignment="1">
      <alignment vertical="top" wrapText="1"/>
    </xf>
    <xf numFmtId="0" fontId="30" fillId="0" borderId="69" xfId="0" applyFont="1" applyBorder="1" applyAlignment="1">
      <alignment vertical="top" wrapText="1"/>
    </xf>
    <xf numFmtId="0" fontId="30" fillId="40" borderId="45" xfId="0" applyFont="1" applyFill="1" applyBorder="1" applyAlignment="1">
      <alignment vertical="center" wrapText="1"/>
    </xf>
    <xf numFmtId="0" fontId="30" fillId="40" borderId="61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30" fillId="40" borderId="55" xfId="0" applyFont="1" applyFill="1" applyBorder="1" applyAlignment="1">
      <alignment vertical="center" wrapText="1"/>
    </xf>
    <xf numFmtId="0" fontId="30" fillId="40" borderId="56" xfId="0" applyFont="1" applyFill="1" applyBorder="1" applyAlignment="1">
      <alignment vertical="center" wrapText="1"/>
    </xf>
    <xf numFmtId="0" fontId="24" fillId="40" borderId="55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horizontal="left" vertical="center" wrapText="1"/>
    </xf>
    <xf numFmtId="0" fontId="24" fillId="40" borderId="53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24" fillId="0" borderId="0" xfId="0" applyFont="1" applyAlignment="1">
      <alignment horizontal="left" vertical="center" wrapText="1" indent="1"/>
    </xf>
    <xf numFmtId="0" fontId="24" fillId="0" borderId="43" xfId="0" applyFont="1" applyBorder="1" applyAlignment="1">
      <alignment horizontal="left" vertical="center" wrapText="1" indent="1"/>
    </xf>
    <xf numFmtId="0" fontId="24" fillId="41" borderId="49" xfId="0" applyFont="1" applyFill="1" applyBorder="1" applyAlignment="1">
      <alignment horizontal="left" vertical="center" wrapText="1"/>
    </xf>
    <xf numFmtId="0" fontId="24" fillId="41" borderId="50" xfId="0" applyFont="1" applyFill="1" applyBorder="1" applyAlignment="1">
      <alignment horizontal="left" vertical="center" wrapText="1"/>
    </xf>
    <xf numFmtId="0" fontId="24" fillId="0" borderId="49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41" borderId="46" xfId="0" applyFont="1" applyFill="1" applyBorder="1" applyAlignment="1">
      <alignment horizontal="left" vertical="center" wrapText="1" indent="1"/>
    </xf>
    <xf numFmtId="0" fontId="24" fillId="41" borderId="47" xfId="0" applyFont="1" applyFill="1" applyBorder="1" applyAlignment="1">
      <alignment horizontal="left" vertical="center" wrapText="1" indent="1"/>
    </xf>
    <xf numFmtId="0" fontId="24" fillId="41" borderId="48" xfId="0" applyFont="1" applyFill="1" applyBorder="1" applyAlignment="1">
      <alignment horizontal="left" vertical="center" wrapText="1" indent="1"/>
    </xf>
    <xf numFmtId="0" fontId="24" fillId="0" borderId="46" xfId="0" applyFont="1" applyBorder="1" applyAlignment="1">
      <alignment vertical="center" wrapText="1"/>
    </xf>
    <xf numFmtId="0" fontId="24" fillId="0" borderId="47" xfId="0" applyFont="1" applyBorder="1" applyAlignment="1">
      <alignment vertical="center" wrapText="1"/>
    </xf>
    <xf numFmtId="0" fontId="24" fillId="0" borderId="42" xfId="0" applyFont="1" applyBorder="1" applyAlignment="1">
      <alignment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24" fillId="0" borderId="38" xfId="0" applyFont="1" applyBorder="1" applyAlignment="1">
      <alignment horizontal="left" vertical="center" wrapText="1"/>
    </xf>
    <xf numFmtId="0" fontId="24" fillId="0" borderId="39" xfId="0" applyFont="1" applyBorder="1" applyAlignment="1">
      <alignment horizontal="left" vertical="center" wrapText="1"/>
    </xf>
    <xf numFmtId="0" fontId="24" fillId="0" borderId="40" xfId="0" applyFont="1" applyBorder="1" applyAlignment="1">
      <alignment horizontal="left"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24" fillId="0" borderId="83" xfId="0" applyFont="1" applyBorder="1" applyAlignment="1">
      <alignment horizontal="center" vertical="center" wrapText="1"/>
    </xf>
    <xf numFmtId="0" fontId="24" fillId="0" borderId="84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85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81" xfId="0" applyFont="1" applyBorder="1" applyAlignment="1">
      <alignment horizontal="center" vertical="center" wrapText="1"/>
    </xf>
    <xf numFmtId="0" fontId="24" fillId="0" borderId="8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tabSelected="1" view="pageBreakPreview" zoomScaleNormal="115" zoomScaleSheetLayoutView="100" workbookViewId="0">
      <selection activeCell="B10" sqref="B10:G10"/>
    </sheetView>
  </sheetViews>
  <sheetFormatPr defaultColWidth="11" defaultRowHeight="12"/>
  <cols>
    <col min="1" max="4" width="20.140625" style="1" customWidth="1"/>
    <col min="5" max="5" width="12.140625" style="1" customWidth="1"/>
    <col min="6" max="6" width="8.140625" style="1" customWidth="1"/>
    <col min="7" max="7" width="7" style="1" customWidth="1"/>
    <col min="8" max="8" width="7.85546875" style="1" customWidth="1"/>
    <col min="9" max="9" width="12.85546875" style="1" customWidth="1"/>
    <col min="10" max="10" width="7.140625" style="1" customWidth="1"/>
    <col min="11" max="11" width="17.42578125" style="1" customWidth="1"/>
    <col min="12" max="12" width="17.140625" style="1" customWidth="1"/>
    <col min="13" max="13" width="17.42578125" style="1" customWidth="1"/>
    <col min="14" max="16384" width="11" style="1"/>
  </cols>
  <sheetData>
    <row r="1" spans="1:13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ht="18" customHeight="1">
      <c r="A2" s="64" t="s">
        <v>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</row>
    <row r="3" spans="1:13" ht="21.6" customHeight="1">
      <c r="A3" s="16" t="s">
        <v>1</v>
      </c>
      <c r="B3" s="67" t="s">
        <v>2</v>
      </c>
      <c r="C3" s="67"/>
      <c r="D3" s="67"/>
      <c r="E3" s="67"/>
      <c r="F3" s="67"/>
      <c r="G3" s="67"/>
      <c r="H3" s="68" t="s">
        <v>3</v>
      </c>
      <c r="I3" s="69"/>
      <c r="J3" s="68" t="s">
        <v>4</v>
      </c>
      <c r="K3" s="69"/>
      <c r="L3" s="69"/>
      <c r="M3" s="70"/>
    </row>
    <row r="4" spans="1:13" ht="24.4" customHeight="1">
      <c r="A4" s="16" t="s">
        <v>5</v>
      </c>
      <c r="B4" s="105">
        <v>561461</v>
      </c>
      <c r="C4" s="105"/>
      <c r="D4" s="105"/>
      <c r="E4" s="105"/>
      <c r="F4" s="105"/>
      <c r="G4" s="106"/>
      <c r="H4" s="2" t="s">
        <v>6</v>
      </c>
      <c r="I4" s="31" t="s">
        <v>7</v>
      </c>
      <c r="J4" s="63" t="s">
        <v>8</v>
      </c>
      <c r="K4" s="63"/>
      <c r="L4" s="35" t="s">
        <v>9</v>
      </c>
      <c r="M4" s="35" t="s">
        <v>10</v>
      </c>
    </row>
    <row r="5" spans="1:13" ht="25.9" customHeight="1">
      <c r="A5" s="17" t="s">
        <v>11</v>
      </c>
      <c r="B5" s="111" t="s">
        <v>12</v>
      </c>
      <c r="C5" s="112"/>
      <c r="D5" s="112"/>
      <c r="E5" s="112"/>
      <c r="F5" s="112"/>
      <c r="G5" s="113"/>
      <c r="H5" s="2" t="s">
        <v>13</v>
      </c>
      <c r="I5" s="28" t="s">
        <v>14</v>
      </c>
      <c r="J5" s="29" t="s">
        <v>15</v>
      </c>
      <c r="K5" s="31" t="s">
        <v>16</v>
      </c>
      <c r="L5" s="28" t="s">
        <v>17</v>
      </c>
      <c r="M5" s="33"/>
    </row>
    <row r="6" spans="1:13" ht="27.4" customHeight="1">
      <c r="A6" s="16" t="s">
        <v>18</v>
      </c>
      <c r="B6" s="114" t="s">
        <v>19</v>
      </c>
      <c r="C6" s="115"/>
      <c r="D6" s="115"/>
      <c r="E6" s="115"/>
      <c r="F6" s="115"/>
      <c r="G6" s="116"/>
      <c r="H6" s="2" t="s">
        <v>20</v>
      </c>
      <c r="I6" s="28" t="s">
        <v>21</v>
      </c>
      <c r="J6" s="30" t="s">
        <v>22</v>
      </c>
      <c r="K6" s="32" t="s">
        <v>23</v>
      </c>
      <c r="L6" s="28" t="s">
        <v>24</v>
      </c>
      <c r="M6" s="34"/>
    </row>
    <row r="7" spans="1:13" ht="24" customHeight="1" thickBot="1">
      <c r="A7" s="97" t="s">
        <v>25</v>
      </c>
      <c r="B7" s="107" t="s">
        <v>26</v>
      </c>
      <c r="C7" s="107"/>
      <c r="D7" s="107"/>
      <c r="E7" s="109" t="s">
        <v>27</v>
      </c>
      <c r="F7" s="109"/>
      <c r="G7" s="109"/>
      <c r="H7" s="2" t="s">
        <v>28</v>
      </c>
      <c r="I7" s="28" t="s">
        <v>29</v>
      </c>
      <c r="J7" s="30" t="s">
        <v>30</v>
      </c>
      <c r="K7" s="32" t="s">
        <v>31</v>
      </c>
      <c r="L7" s="28" t="s">
        <v>32</v>
      </c>
      <c r="M7" s="34"/>
    </row>
    <row r="8" spans="1:13" ht="17.25" customHeight="1">
      <c r="A8" s="98"/>
      <c r="B8" s="108"/>
      <c r="C8" s="108"/>
      <c r="D8" s="108"/>
      <c r="E8" s="110"/>
      <c r="F8" s="110"/>
      <c r="G8" s="110"/>
      <c r="H8" s="2" t="s">
        <v>33</v>
      </c>
      <c r="I8" s="28" t="s">
        <v>34</v>
      </c>
      <c r="J8" s="30" t="s">
        <v>35</v>
      </c>
      <c r="K8" s="32" t="s">
        <v>36</v>
      </c>
      <c r="L8" s="28"/>
      <c r="M8" s="34"/>
    </row>
    <row r="9" spans="1:13" ht="25.15" customHeight="1">
      <c r="A9" s="18" t="s">
        <v>37</v>
      </c>
      <c r="B9" s="117" t="s">
        <v>38</v>
      </c>
      <c r="C9" s="118"/>
      <c r="D9" s="119"/>
      <c r="E9" s="40" t="s">
        <v>39</v>
      </c>
      <c r="F9" s="120">
        <v>2</v>
      </c>
      <c r="G9" s="121"/>
      <c r="H9" s="2" t="s">
        <v>40</v>
      </c>
      <c r="I9" s="28" t="s">
        <v>41</v>
      </c>
      <c r="J9" s="30" t="s">
        <v>42</v>
      </c>
      <c r="K9" s="32" t="s">
        <v>43</v>
      </c>
      <c r="L9" s="28"/>
      <c r="M9" s="34"/>
    </row>
    <row r="10" spans="1:13" ht="27.4" customHeight="1">
      <c r="A10" s="18" t="s">
        <v>44</v>
      </c>
      <c r="B10" s="122" t="s">
        <v>45</v>
      </c>
      <c r="C10" s="123"/>
      <c r="D10" s="123"/>
      <c r="E10" s="123"/>
      <c r="F10" s="123"/>
      <c r="G10" s="124"/>
      <c r="H10" s="2" t="s">
        <v>46</v>
      </c>
      <c r="I10" s="28" t="s">
        <v>47</v>
      </c>
      <c r="J10" s="30" t="s">
        <v>48</v>
      </c>
      <c r="K10" s="32" t="s">
        <v>49</v>
      </c>
      <c r="L10" s="28" t="s">
        <v>50</v>
      </c>
      <c r="M10" s="34"/>
    </row>
    <row r="11" spans="1:13" ht="31.15" customHeight="1">
      <c r="A11" s="17" t="s">
        <v>51</v>
      </c>
      <c r="B11" s="122" t="s">
        <v>52</v>
      </c>
      <c r="C11" s="123"/>
      <c r="D11" s="123"/>
      <c r="E11" s="123"/>
      <c r="F11" s="123"/>
      <c r="G11" s="124"/>
      <c r="H11" s="2" t="s">
        <v>53</v>
      </c>
      <c r="I11" s="28" t="s">
        <v>54</v>
      </c>
      <c r="J11" s="30" t="s">
        <v>55</v>
      </c>
      <c r="K11" s="32" t="s">
        <v>56</v>
      </c>
      <c r="L11" s="28" t="s">
        <v>57</v>
      </c>
      <c r="M11" s="34"/>
    </row>
    <row r="12" spans="1:13" ht="17.25" customHeight="1">
      <c r="A12" s="95" t="s">
        <v>58</v>
      </c>
      <c r="B12" s="125" t="s">
        <v>59</v>
      </c>
      <c r="C12" s="126"/>
      <c r="D12" s="126"/>
      <c r="E12" s="126"/>
      <c r="F12" s="126"/>
      <c r="G12" s="127"/>
      <c r="H12" s="2" t="s">
        <v>60</v>
      </c>
      <c r="I12" s="28" t="s">
        <v>61</v>
      </c>
      <c r="J12" s="30" t="s">
        <v>62</v>
      </c>
      <c r="K12" s="32" t="s">
        <v>63</v>
      </c>
      <c r="L12" s="28" t="s">
        <v>57</v>
      </c>
      <c r="M12" s="34"/>
    </row>
    <row r="13" spans="1:13" ht="19.149999999999999" customHeight="1">
      <c r="A13" s="96"/>
      <c r="B13" s="125"/>
      <c r="C13" s="126"/>
      <c r="D13" s="126"/>
      <c r="E13" s="126"/>
      <c r="F13" s="126"/>
      <c r="G13" s="127"/>
      <c r="H13" s="2" t="s">
        <v>64</v>
      </c>
      <c r="I13" s="28" t="s">
        <v>65</v>
      </c>
      <c r="J13" s="30" t="s">
        <v>66</v>
      </c>
      <c r="K13" s="32" t="s">
        <v>67</v>
      </c>
      <c r="L13" s="28"/>
      <c r="M13" s="34"/>
    </row>
    <row r="14" spans="1:13" ht="19.5" customHeight="1" thickBot="1">
      <c r="A14" s="97" t="s">
        <v>68</v>
      </c>
      <c r="B14" s="99" t="s">
        <v>69</v>
      </c>
      <c r="C14" s="100"/>
      <c r="D14" s="100"/>
      <c r="E14" s="100"/>
      <c r="F14" s="100"/>
      <c r="G14" s="101"/>
      <c r="H14" s="2" t="s">
        <v>70</v>
      </c>
      <c r="I14" s="28" t="s">
        <v>71</v>
      </c>
      <c r="J14" s="30" t="s">
        <v>72</v>
      </c>
      <c r="K14" s="32" t="s">
        <v>73</v>
      </c>
      <c r="L14" s="28" t="s">
        <v>32</v>
      </c>
      <c r="M14" s="34"/>
    </row>
    <row r="15" spans="1:13" ht="24.4" customHeight="1">
      <c r="A15" s="98"/>
      <c r="B15" s="102"/>
      <c r="C15" s="103"/>
      <c r="D15" s="103"/>
      <c r="E15" s="103"/>
      <c r="F15" s="103"/>
      <c r="G15" s="104"/>
      <c r="H15" s="2" t="s">
        <v>74</v>
      </c>
      <c r="I15" s="28" t="s">
        <v>75</v>
      </c>
      <c r="J15" s="30" t="s">
        <v>76</v>
      </c>
      <c r="K15" s="32" t="s">
        <v>77</v>
      </c>
      <c r="L15" s="28"/>
      <c r="M15" s="34"/>
    </row>
    <row r="16" spans="1:13" ht="25.15" customHeight="1">
      <c r="A16" s="16" t="s">
        <v>78</v>
      </c>
      <c r="B16" s="71" t="s">
        <v>57</v>
      </c>
      <c r="C16" s="71"/>
      <c r="D16" s="71"/>
      <c r="E16" s="19" t="s">
        <v>79</v>
      </c>
      <c r="F16" s="72">
        <f ca="1">TODAY()</f>
        <v>45826</v>
      </c>
      <c r="G16" s="71"/>
      <c r="H16" s="2" t="s">
        <v>80</v>
      </c>
      <c r="I16" s="28" t="s">
        <v>81</v>
      </c>
      <c r="J16" s="30" t="s">
        <v>82</v>
      </c>
      <c r="K16" s="32" t="s">
        <v>83</v>
      </c>
      <c r="L16" s="28" t="s">
        <v>84</v>
      </c>
      <c r="M16" s="34"/>
    </row>
    <row r="17" spans="1:13" ht="22.15" customHeight="1">
      <c r="A17" s="17" t="s">
        <v>85</v>
      </c>
      <c r="B17" s="73"/>
      <c r="C17" s="73"/>
      <c r="D17" s="73"/>
      <c r="E17" s="73"/>
      <c r="F17" s="73"/>
      <c r="G17" s="74"/>
      <c r="H17" s="83"/>
      <c r="I17" s="84"/>
      <c r="J17" s="36" t="s">
        <v>86</v>
      </c>
      <c r="K17" s="37" t="s">
        <v>87</v>
      </c>
      <c r="L17" s="38"/>
      <c r="M17" s="39"/>
    </row>
    <row r="18" spans="1:13" ht="18.399999999999999" customHeight="1">
      <c r="A18" s="75" t="s">
        <v>88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7"/>
    </row>
    <row r="19" spans="1:13" ht="27.95" customHeight="1">
      <c r="A19" s="78" t="s">
        <v>89</v>
      </c>
      <c r="B19" s="79"/>
      <c r="C19" s="23" t="s">
        <v>90</v>
      </c>
      <c r="D19" s="80" t="s">
        <v>32</v>
      </c>
      <c r="E19" s="81"/>
      <c r="F19" s="82"/>
      <c r="G19" s="81" t="s">
        <v>91</v>
      </c>
      <c r="H19" s="81"/>
      <c r="I19" s="80"/>
      <c r="J19" s="81"/>
      <c r="K19" s="82"/>
      <c r="L19" s="26" t="s">
        <v>79</v>
      </c>
      <c r="M19" s="21" t="s">
        <v>92</v>
      </c>
    </row>
    <row r="20" spans="1:13" ht="27.95" customHeight="1">
      <c r="A20" s="85" t="s">
        <v>93</v>
      </c>
      <c r="B20" s="86"/>
      <c r="C20" s="24" t="s">
        <v>90</v>
      </c>
      <c r="D20" s="87" t="s">
        <v>94</v>
      </c>
      <c r="E20" s="88"/>
      <c r="F20" s="89"/>
      <c r="G20" s="88" t="s">
        <v>91</v>
      </c>
      <c r="H20" s="88"/>
      <c r="I20" s="87"/>
      <c r="J20" s="88"/>
      <c r="K20" s="89"/>
      <c r="L20" s="16" t="s">
        <v>79</v>
      </c>
      <c r="M20" s="22" t="s">
        <v>92</v>
      </c>
    </row>
    <row r="21" spans="1:13" ht="27.95" customHeight="1">
      <c r="A21" s="90" t="s">
        <v>95</v>
      </c>
      <c r="B21" s="91"/>
      <c r="C21" s="25" t="s">
        <v>90</v>
      </c>
      <c r="D21" s="92" t="s">
        <v>96</v>
      </c>
      <c r="E21" s="93"/>
      <c r="F21" s="94"/>
      <c r="G21" s="93" t="s">
        <v>91</v>
      </c>
      <c r="H21" s="93"/>
      <c r="I21" s="92"/>
      <c r="J21" s="93"/>
      <c r="K21" s="94"/>
      <c r="L21" s="27" t="s">
        <v>79</v>
      </c>
      <c r="M21" s="20" t="s">
        <v>92</v>
      </c>
    </row>
  </sheetData>
  <mergeCells count="38"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  <mergeCell ref="A20:B20"/>
    <mergeCell ref="D20:F20"/>
    <mergeCell ref="G20:H20"/>
    <mergeCell ref="I20:K20"/>
    <mergeCell ref="A21:B21"/>
    <mergeCell ref="D21:F21"/>
    <mergeCell ref="G21:H21"/>
    <mergeCell ref="I21:K21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1:M1"/>
    <mergeCell ref="J4:K4"/>
    <mergeCell ref="A2:M2"/>
    <mergeCell ref="B3:G3"/>
    <mergeCell ref="H3:I3"/>
    <mergeCell ref="J3:M3"/>
  </mergeCells>
  <pageMargins left="0.39370078740157483" right="0.39370078740157483" top="1.1811023622047245" bottom="0.78740157480314965" header="0.39370078740157483" footer="0.39370078740157483"/>
  <pageSetup paperSize="9" scale="83" fitToHeight="0" orientation="landscape" horizontalDpi="1200" verticalDpi="1200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4"/>
  <sheetViews>
    <sheetView view="pageBreakPreview" zoomScaleNormal="100" zoomScaleSheetLayoutView="100" zoomScalePageLayoutView="80" workbookViewId="0">
      <selection activeCell="C22" sqref="C22"/>
    </sheetView>
  </sheetViews>
  <sheetFormatPr defaultColWidth="11" defaultRowHeight="12"/>
  <cols>
    <col min="1" max="2" width="20.140625" style="1" customWidth="1"/>
    <col min="3" max="3" width="27.140625" style="1" customWidth="1"/>
    <col min="4" max="6" width="20.140625" style="1" customWidth="1"/>
    <col min="7" max="7" width="21.7109375" style="1" customWidth="1"/>
    <col min="8" max="8" width="13.140625" style="1" customWidth="1"/>
    <col min="9" max="9" width="12.42578125" style="1" customWidth="1"/>
    <col min="10" max="10" width="18.42578125" style="1" customWidth="1"/>
    <col min="11" max="16384" width="11" style="1"/>
  </cols>
  <sheetData>
    <row r="1" spans="1:9">
      <c r="A1" s="132" t="s">
        <v>97</v>
      </c>
      <c r="B1" s="133"/>
      <c r="C1" s="133"/>
      <c r="D1" s="133"/>
      <c r="E1" s="133"/>
      <c r="F1" s="133"/>
      <c r="G1" s="133"/>
      <c r="H1" s="133"/>
      <c r="I1" s="134"/>
    </row>
    <row r="2" spans="1:9">
      <c r="A2" s="135" t="s">
        <v>98</v>
      </c>
      <c r="B2" s="128" t="s">
        <v>99</v>
      </c>
      <c r="C2" s="128" t="s">
        <v>100</v>
      </c>
      <c r="D2" s="128" t="s">
        <v>101</v>
      </c>
      <c r="E2" s="128" t="s">
        <v>102</v>
      </c>
      <c r="F2" s="128" t="s">
        <v>103</v>
      </c>
      <c r="G2" s="137" t="s">
        <v>104</v>
      </c>
      <c r="H2" s="130" t="s">
        <v>47</v>
      </c>
      <c r="I2" s="131"/>
    </row>
    <row r="3" spans="1:9">
      <c r="A3" s="136"/>
      <c r="B3" s="129"/>
      <c r="C3" s="129"/>
      <c r="D3" s="129"/>
      <c r="E3" s="129"/>
      <c r="F3" s="129"/>
      <c r="G3" s="138"/>
      <c r="H3" s="15" t="s">
        <v>105</v>
      </c>
      <c r="I3" s="46" t="s">
        <v>106</v>
      </c>
    </row>
    <row r="4" spans="1:9" ht="72">
      <c r="A4" s="9">
        <v>3.1</v>
      </c>
      <c r="B4" s="14" t="s">
        <v>107</v>
      </c>
      <c r="C4" s="14" t="s">
        <v>108</v>
      </c>
      <c r="D4" s="52" t="s">
        <v>109</v>
      </c>
      <c r="E4" s="14" t="s">
        <v>110</v>
      </c>
      <c r="F4" s="14" t="s">
        <v>111</v>
      </c>
      <c r="G4" s="14" t="s">
        <v>112</v>
      </c>
      <c r="H4" s="14" t="s">
        <v>20</v>
      </c>
      <c r="I4" s="13" t="s">
        <v>62</v>
      </c>
    </row>
    <row r="5" spans="1:9" ht="64.5" customHeight="1">
      <c r="A5" s="10">
        <v>3.2</v>
      </c>
      <c r="B5" s="12" t="s">
        <v>113</v>
      </c>
      <c r="C5" s="12" t="s">
        <v>114</v>
      </c>
      <c r="D5" s="12" t="s">
        <v>115</v>
      </c>
      <c r="E5" s="12" t="s">
        <v>116</v>
      </c>
      <c r="F5" s="12" t="s">
        <v>117</v>
      </c>
      <c r="G5" s="12" t="s">
        <v>118</v>
      </c>
      <c r="H5" s="12" t="s">
        <v>40</v>
      </c>
      <c r="I5" s="11" t="s">
        <v>119</v>
      </c>
    </row>
    <row r="6" spans="1:9" ht="37.5" customHeight="1">
      <c r="A6" s="10">
        <v>3.3</v>
      </c>
      <c r="B6" s="12" t="s">
        <v>120</v>
      </c>
      <c r="C6" s="12" t="s">
        <v>121</v>
      </c>
      <c r="D6" s="12" t="s">
        <v>122</v>
      </c>
      <c r="E6" s="12" t="s">
        <v>123</v>
      </c>
      <c r="F6" s="12" t="s">
        <v>111</v>
      </c>
      <c r="G6" s="12" t="s">
        <v>124</v>
      </c>
      <c r="H6" s="12" t="s">
        <v>64</v>
      </c>
      <c r="I6" s="11" t="s">
        <v>62</v>
      </c>
    </row>
    <row r="7" spans="1:9" ht="24">
      <c r="A7" s="10">
        <v>3.4</v>
      </c>
      <c r="B7" s="12" t="s">
        <v>125</v>
      </c>
      <c r="C7" s="12" t="s">
        <v>126</v>
      </c>
      <c r="D7" s="12" t="s">
        <v>127</v>
      </c>
      <c r="E7" s="12" t="s">
        <v>128</v>
      </c>
      <c r="F7" s="12" t="s">
        <v>129</v>
      </c>
      <c r="G7" s="12" t="s">
        <v>124</v>
      </c>
      <c r="H7" s="12" t="s">
        <v>64</v>
      </c>
      <c r="I7" s="11" t="s">
        <v>130</v>
      </c>
    </row>
    <row r="8" spans="1:9" ht="24">
      <c r="A8" s="9">
        <v>3.5</v>
      </c>
      <c r="B8" s="7" t="s">
        <v>131</v>
      </c>
      <c r="C8" s="12" t="s">
        <v>126</v>
      </c>
      <c r="D8" s="12" t="s">
        <v>127</v>
      </c>
      <c r="E8" s="12" t="s">
        <v>128</v>
      </c>
      <c r="F8" s="7" t="s">
        <v>129</v>
      </c>
      <c r="G8" s="12" t="s">
        <v>124</v>
      </c>
      <c r="H8" s="7" t="s">
        <v>64</v>
      </c>
      <c r="I8" s="6" t="s">
        <v>130</v>
      </c>
    </row>
    <row r="9" spans="1:9">
      <c r="A9" s="10"/>
      <c r="B9" s="7"/>
      <c r="C9" s="7"/>
      <c r="D9" s="7"/>
      <c r="E9" s="7"/>
      <c r="F9" s="7"/>
      <c r="G9" s="7"/>
      <c r="H9" s="7"/>
      <c r="I9" s="6"/>
    </row>
    <row r="10" spans="1:9">
      <c r="A10" s="10"/>
      <c r="B10" s="7"/>
      <c r="C10" s="7"/>
      <c r="D10" s="7"/>
      <c r="E10" s="7"/>
      <c r="F10" s="7"/>
      <c r="G10" s="7"/>
      <c r="H10" s="7"/>
      <c r="I10" s="6"/>
    </row>
    <row r="11" spans="1:9">
      <c r="A11" s="10"/>
      <c r="B11" s="7"/>
      <c r="C11" s="7"/>
      <c r="D11" s="7"/>
      <c r="E11" s="7"/>
      <c r="F11" s="7"/>
      <c r="G11" s="7"/>
      <c r="H11" s="7"/>
      <c r="I11" s="6"/>
    </row>
    <row r="12" spans="1:9">
      <c r="A12" s="9"/>
      <c r="B12" s="7"/>
      <c r="C12" s="7"/>
      <c r="D12" s="7"/>
      <c r="E12" s="7"/>
      <c r="F12" s="7"/>
      <c r="G12" s="7"/>
      <c r="H12" s="7"/>
      <c r="I12" s="6"/>
    </row>
    <row r="13" spans="1:9">
      <c r="A13" s="8"/>
      <c r="B13" s="7"/>
      <c r="C13" s="7"/>
      <c r="D13" s="7"/>
      <c r="E13" s="7"/>
      <c r="F13" s="7"/>
      <c r="G13" s="7"/>
      <c r="H13" s="7"/>
      <c r="I13" s="6"/>
    </row>
    <row r="14" spans="1:9" ht="12.75" thickBot="1">
      <c r="A14" s="5"/>
      <c r="B14" s="4"/>
      <c r="C14" s="4"/>
      <c r="D14" s="4"/>
      <c r="E14" s="4"/>
      <c r="F14" s="4"/>
      <c r="G14" s="4"/>
      <c r="H14" s="4" t="s">
        <v>92</v>
      </c>
      <c r="I14" s="3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83" right="0.39370078740157483" top="1.1811023622047245" bottom="0.78740157480314965" header="0.39370078740157483" footer="0.39370078740157483"/>
  <pageSetup paperSize="9" scale="89" fitToHeight="0" orientation="landscape" horizontalDpi="1200" verticalDpi="1200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2"/>
  <sheetViews>
    <sheetView view="pageBreakPreview" zoomScaleNormal="100" zoomScaleSheetLayoutView="100" workbookViewId="0">
      <selection activeCell="A10" sqref="A10:I10"/>
    </sheetView>
  </sheetViews>
  <sheetFormatPr defaultColWidth="11" defaultRowHeight="12"/>
  <cols>
    <col min="1" max="2" width="20.140625" style="1" customWidth="1"/>
    <col min="3" max="3" width="24.85546875" style="1" customWidth="1"/>
    <col min="4" max="7" width="20.140625" style="1" customWidth="1"/>
    <col min="8" max="8" width="11.5703125" style="1" customWidth="1"/>
    <col min="9" max="9" width="14.140625" style="1" customWidth="1"/>
    <col min="10" max="10" width="18.42578125" style="1" customWidth="1"/>
    <col min="11" max="16384" width="11" style="1"/>
  </cols>
  <sheetData>
    <row r="1" spans="1:9">
      <c r="A1" s="132" t="s">
        <v>132</v>
      </c>
      <c r="B1" s="133"/>
      <c r="C1" s="133"/>
      <c r="D1" s="133"/>
      <c r="E1" s="133"/>
      <c r="F1" s="133"/>
      <c r="G1" s="133"/>
      <c r="H1" s="133"/>
      <c r="I1" s="134"/>
    </row>
    <row r="2" spans="1:9">
      <c r="A2" s="135" t="s">
        <v>98</v>
      </c>
      <c r="B2" s="128" t="s">
        <v>99</v>
      </c>
      <c r="C2" s="128" t="s">
        <v>100</v>
      </c>
      <c r="D2" s="128" t="s">
        <v>101</v>
      </c>
      <c r="E2" s="128" t="s">
        <v>102</v>
      </c>
      <c r="F2" s="128" t="s">
        <v>103</v>
      </c>
      <c r="G2" s="137" t="s">
        <v>104</v>
      </c>
      <c r="H2" s="130" t="s">
        <v>47</v>
      </c>
      <c r="I2" s="131"/>
    </row>
    <row r="3" spans="1:9">
      <c r="A3" s="136"/>
      <c r="B3" s="129"/>
      <c r="C3" s="129"/>
      <c r="D3" s="129"/>
      <c r="E3" s="129"/>
      <c r="F3" s="129"/>
      <c r="G3" s="138"/>
      <c r="H3" s="15" t="s">
        <v>105</v>
      </c>
      <c r="I3" s="46" t="s">
        <v>106</v>
      </c>
    </row>
    <row r="4" spans="1:9" ht="144">
      <c r="A4" s="47">
        <v>4.0999999999999996</v>
      </c>
      <c r="B4" s="53" t="s">
        <v>133</v>
      </c>
      <c r="C4" s="54" t="s">
        <v>134</v>
      </c>
      <c r="D4" s="54" t="s">
        <v>135</v>
      </c>
      <c r="E4" s="53" t="s">
        <v>136</v>
      </c>
      <c r="F4" s="53" t="s">
        <v>137</v>
      </c>
      <c r="G4" s="53" t="s">
        <v>112</v>
      </c>
      <c r="H4" s="53" t="s">
        <v>20</v>
      </c>
      <c r="I4" s="55" t="s">
        <v>138</v>
      </c>
    </row>
    <row r="5" spans="1:9" ht="67.5" customHeight="1">
      <c r="A5" s="48">
        <v>4.3</v>
      </c>
      <c r="B5" s="56" t="s">
        <v>139</v>
      </c>
      <c r="C5" s="56" t="s">
        <v>140</v>
      </c>
      <c r="D5" s="56" t="s">
        <v>141</v>
      </c>
      <c r="E5" s="56" t="s">
        <v>142</v>
      </c>
      <c r="F5" s="56" t="s">
        <v>143</v>
      </c>
      <c r="G5" s="56" t="s">
        <v>144</v>
      </c>
      <c r="H5" s="57" t="s">
        <v>40</v>
      </c>
      <c r="I5" s="11" t="s">
        <v>145</v>
      </c>
    </row>
    <row r="6" spans="1:9" ht="49.5" customHeight="1">
      <c r="A6" s="48">
        <v>4.2</v>
      </c>
      <c r="B6" s="14" t="s">
        <v>146</v>
      </c>
      <c r="C6" s="52" t="s">
        <v>147</v>
      </c>
      <c r="D6" s="52" t="s">
        <v>148</v>
      </c>
      <c r="E6" s="14" t="s">
        <v>149</v>
      </c>
      <c r="F6" s="14" t="s">
        <v>137</v>
      </c>
      <c r="G6" s="14" t="s">
        <v>112</v>
      </c>
      <c r="H6" s="12" t="s">
        <v>150</v>
      </c>
      <c r="I6" s="58" t="s">
        <v>145</v>
      </c>
    </row>
    <row r="7" spans="1:9" ht="72">
      <c r="A7" s="48">
        <v>4.4000000000000004</v>
      </c>
      <c r="B7" s="12" t="s">
        <v>151</v>
      </c>
      <c r="C7" s="59" t="s">
        <v>152</v>
      </c>
      <c r="D7" s="59" t="s">
        <v>153</v>
      </c>
      <c r="E7" s="12" t="s">
        <v>154</v>
      </c>
      <c r="F7" s="12" t="s">
        <v>155</v>
      </c>
      <c r="G7" s="14" t="s">
        <v>156</v>
      </c>
      <c r="H7" s="12" t="s">
        <v>150</v>
      </c>
      <c r="I7" s="58" t="s">
        <v>145</v>
      </c>
    </row>
    <row r="8" spans="1:9" ht="48">
      <c r="A8" s="47">
        <v>4.5</v>
      </c>
      <c r="B8" s="12" t="s">
        <v>157</v>
      </c>
      <c r="C8" s="59" t="s">
        <v>158</v>
      </c>
      <c r="D8" s="59" t="s">
        <v>159</v>
      </c>
      <c r="E8" s="12" t="s">
        <v>160</v>
      </c>
      <c r="F8" s="12" t="s">
        <v>137</v>
      </c>
      <c r="G8" s="14" t="s">
        <v>161</v>
      </c>
      <c r="H8" s="7" t="s">
        <v>20</v>
      </c>
      <c r="I8" s="6" t="s">
        <v>162</v>
      </c>
    </row>
    <row r="9" spans="1:9" ht="84">
      <c r="A9" s="48">
        <v>4.5999999999999996</v>
      </c>
      <c r="B9" s="12" t="s">
        <v>163</v>
      </c>
      <c r="C9" s="59" t="s">
        <v>164</v>
      </c>
      <c r="D9" s="12" t="s">
        <v>165</v>
      </c>
      <c r="E9" s="12" t="s">
        <v>166</v>
      </c>
      <c r="F9" s="12" t="s">
        <v>167</v>
      </c>
      <c r="G9" s="14" t="s">
        <v>168</v>
      </c>
      <c r="H9" s="7" t="s">
        <v>40</v>
      </c>
      <c r="I9" s="6" t="s">
        <v>145</v>
      </c>
    </row>
    <row r="10" spans="1:9" ht="47.25" customHeight="1">
      <c r="A10" s="48" t="s">
        <v>169</v>
      </c>
      <c r="B10" s="7" t="s">
        <v>170</v>
      </c>
      <c r="C10" s="61" t="s">
        <v>171</v>
      </c>
      <c r="D10" s="7" t="s">
        <v>172</v>
      </c>
      <c r="E10" s="12" t="s">
        <v>173</v>
      </c>
      <c r="F10" s="12" t="s">
        <v>174</v>
      </c>
      <c r="G10" s="14" t="s">
        <v>175</v>
      </c>
      <c r="H10" s="7" t="s">
        <v>74</v>
      </c>
      <c r="I10" s="6" t="s">
        <v>145</v>
      </c>
    </row>
    <row r="11" spans="1:9" ht="96">
      <c r="A11" s="48" t="s">
        <v>176</v>
      </c>
      <c r="B11" s="60" t="s">
        <v>177</v>
      </c>
      <c r="C11" s="61" t="s">
        <v>178</v>
      </c>
      <c r="D11" s="61" t="s">
        <v>179</v>
      </c>
      <c r="E11" s="12" t="s">
        <v>166</v>
      </c>
      <c r="F11" s="12" t="s">
        <v>180</v>
      </c>
      <c r="G11" s="14" t="s">
        <v>168</v>
      </c>
      <c r="H11" s="7" t="s">
        <v>40</v>
      </c>
      <c r="I11" s="6" t="s">
        <v>145</v>
      </c>
    </row>
    <row r="12" spans="1:9" ht="12.75" thickBot="1">
      <c r="A12" s="5"/>
      <c r="B12" s="4"/>
      <c r="C12" s="4"/>
      <c r="D12" s="4"/>
      <c r="E12" s="4"/>
      <c r="F12" s="4"/>
      <c r="G12" s="4"/>
      <c r="H12" s="4" t="s">
        <v>92</v>
      </c>
      <c r="I12" s="3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83" right="0.39370078740157483" top="1.1811023622047245" bottom="0.78740157480314965" header="0.39370078740157483" footer="0.39370078740157483"/>
  <pageSetup paperSize="9" scale="91" fitToHeight="0" orientation="landscape" horizontalDpi="1200" verticalDpi="1200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6"/>
  <sheetViews>
    <sheetView view="pageBreakPreview" topLeftCell="A4" zoomScaleNormal="100" zoomScaleSheetLayoutView="100" zoomScalePageLayoutView="80" workbookViewId="0">
      <selection activeCell="A17" sqref="A17"/>
    </sheetView>
  </sheetViews>
  <sheetFormatPr defaultColWidth="11" defaultRowHeight="12"/>
  <cols>
    <col min="1" max="1" width="20.140625" style="1" customWidth="1"/>
    <col min="2" max="3" width="25.85546875" style="1" customWidth="1"/>
    <col min="4" max="4" width="24.85546875" style="1" customWidth="1"/>
    <col min="5" max="5" width="24.28515625" style="1" customWidth="1"/>
    <col min="6" max="6" width="20.140625" style="1" customWidth="1"/>
    <col min="7" max="7" width="17.85546875" style="1" customWidth="1"/>
    <col min="8" max="8" width="13.28515625" style="1" customWidth="1"/>
    <col min="9" max="9" width="12.42578125" style="1" customWidth="1"/>
    <col min="10" max="10" width="18.42578125" style="1" customWidth="1"/>
    <col min="11" max="16384" width="11" style="1"/>
  </cols>
  <sheetData>
    <row r="1" spans="1:9" ht="19.5" customHeight="1">
      <c r="A1" s="132" t="s">
        <v>181</v>
      </c>
      <c r="B1" s="133"/>
      <c r="C1" s="133"/>
      <c r="D1" s="133"/>
      <c r="E1" s="133"/>
      <c r="F1" s="133"/>
      <c r="G1" s="133"/>
      <c r="H1" s="133"/>
      <c r="I1" s="134"/>
    </row>
    <row r="2" spans="1:9" ht="18.75" customHeight="1">
      <c r="A2" s="135" t="s">
        <v>98</v>
      </c>
      <c r="B2" s="128" t="s">
        <v>99</v>
      </c>
      <c r="C2" s="128" t="s">
        <v>100</v>
      </c>
      <c r="D2" s="128" t="s">
        <v>101</v>
      </c>
      <c r="E2" s="128" t="s">
        <v>102</v>
      </c>
      <c r="F2" s="128" t="s">
        <v>103</v>
      </c>
      <c r="G2" s="137" t="s">
        <v>182</v>
      </c>
      <c r="H2" s="130" t="s">
        <v>47</v>
      </c>
      <c r="I2" s="131"/>
    </row>
    <row r="3" spans="1:9" ht="46.9" customHeight="1">
      <c r="A3" s="136"/>
      <c r="B3" s="129"/>
      <c r="C3" s="129"/>
      <c r="D3" s="129"/>
      <c r="E3" s="129"/>
      <c r="F3" s="129"/>
      <c r="G3" s="138"/>
      <c r="H3" s="15" t="s">
        <v>105</v>
      </c>
      <c r="I3" s="46" t="s">
        <v>106</v>
      </c>
    </row>
    <row r="4" spans="1:9" ht="96">
      <c r="A4" s="47" t="s">
        <v>183</v>
      </c>
      <c r="B4" s="14" t="s">
        <v>184</v>
      </c>
      <c r="C4" s="14" t="s">
        <v>185</v>
      </c>
      <c r="D4" s="14" t="s">
        <v>186</v>
      </c>
      <c r="E4" s="14" t="s">
        <v>187</v>
      </c>
      <c r="F4" s="14" t="s">
        <v>188</v>
      </c>
      <c r="G4" s="14" t="s">
        <v>189</v>
      </c>
      <c r="H4" s="12" t="s">
        <v>40</v>
      </c>
      <c r="I4" s="12" t="s">
        <v>190</v>
      </c>
    </row>
    <row r="5" spans="1:9" ht="60">
      <c r="A5" s="48" t="s">
        <v>191</v>
      </c>
      <c r="B5" s="12" t="s">
        <v>192</v>
      </c>
      <c r="C5" s="12" t="s">
        <v>193</v>
      </c>
      <c r="D5" s="12" t="s">
        <v>194</v>
      </c>
      <c r="E5" s="12" t="s">
        <v>195</v>
      </c>
      <c r="F5" s="12" t="s">
        <v>196</v>
      </c>
      <c r="G5" s="14" t="s">
        <v>189</v>
      </c>
      <c r="H5" s="12" t="s">
        <v>40</v>
      </c>
      <c r="I5" s="12" t="s">
        <v>190</v>
      </c>
    </row>
    <row r="6" spans="1:9" ht="48">
      <c r="A6" s="48" t="s">
        <v>197</v>
      </c>
      <c r="B6" s="14" t="s">
        <v>198</v>
      </c>
      <c r="C6" s="12" t="s">
        <v>199</v>
      </c>
      <c r="D6" s="12" t="s">
        <v>200</v>
      </c>
      <c r="E6" s="12" t="s">
        <v>201</v>
      </c>
      <c r="F6" s="12" t="s">
        <v>202</v>
      </c>
      <c r="G6" s="12" t="s">
        <v>203</v>
      </c>
      <c r="H6" s="12" t="s">
        <v>40</v>
      </c>
      <c r="I6" s="12" t="s">
        <v>190</v>
      </c>
    </row>
    <row r="7" spans="1:9" ht="30" customHeight="1">
      <c r="A7" s="48" t="s">
        <v>204</v>
      </c>
      <c r="B7" s="12" t="s">
        <v>205</v>
      </c>
      <c r="C7" s="12" t="s">
        <v>206</v>
      </c>
      <c r="D7" s="12" t="s">
        <v>207</v>
      </c>
      <c r="E7" s="12" t="s">
        <v>208</v>
      </c>
      <c r="F7" s="12" t="s">
        <v>209</v>
      </c>
      <c r="G7" s="12" t="s">
        <v>210</v>
      </c>
      <c r="H7" s="12" t="s">
        <v>64</v>
      </c>
      <c r="I7" s="11" t="s">
        <v>15</v>
      </c>
    </row>
    <row r="8" spans="1:9" ht="30" customHeight="1">
      <c r="A8" s="47" t="s">
        <v>211</v>
      </c>
      <c r="B8" s="7"/>
      <c r="C8" s="7"/>
      <c r="D8" s="7"/>
      <c r="E8" s="7"/>
      <c r="F8" s="7"/>
      <c r="G8" s="7"/>
      <c r="H8" s="7"/>
      <c r="I8" s="6"/>
    </row>
    <row r="9" spans="1:9" ht="30" customHeight="1">
      <c r="A9" s="48" t="s">
        <v>212</v>
      </c>
      <c r="B9" s="7"/>
      <c r="C9" s="7"/>
      <c r="D9" s="7"/>
      <c r="E9" s="7"/>
      <c r="F9" s="7"/>
      <c r="G9" s="7"/>
      <c r="H9" s="7"/>
      <c r="I9" s="6"/>
    </row>
    <row r="10" spans="1:9" ht="30" customHeight="1">
      <c r="A10" s="48" t="s">
        <v>213</v>
      </c>
      <c r="B10" s="7"/>
      <c r="C10" s="7"/>
      <c r="D10" s="7"/>
      <c r="E10" s="7"/>
      <c r="F10" s="7"/>
      <c r="G10" s="7"/>
      <c r="H10" s="7"/>
      <c r="I10" s="6"/>
    </row>
    <row r="11" spans="1:9" ht="30" customHeight="1">
      <c r="A11" s="48" t="s">
        <v>214</v>
      </c>
      <c r="B11" s="7"/>
      <c r="C11" s="7"/>
      <c r="D11" s="7"/>
      <c r="E11" s="7"/>
      <c r="F11" s="7"/>
      <c r="G11" s="7"/>
      <c r="H11" s="7"/>
      <c r="I11" s="6"/>
    </row>
    <row r="12" spans="1:9" ht="30" customHeight="1" thickBot="1">
      <c r="A12" s="5"/>
      <c r="B12" s="4"/>
      <c r="C12" s="4"/>
      <c r="D12" s="4"/>
      <c r="E12" s="4"/>
      <c r="F12" s="4"/>
      <c r="G12" s="4"/>
      <c r="H12" s="4" t="s">
        <v>92</v>
      </c>
      <c r="I12" s="3"/>
    </row>
    <row r="13" spans="1:9" ht="12.75" thickBot="1"/>
    <row r="14" spans="1:9" ht="24.75" customHeight="1" thickBot="1">
      <c r="A14" s="147" t="s">
        <v>215</v>
      </c>
      <c r="B14" s="148"/>
      <c r="C14" s="148"/>
      <c r="D14" s="148"/>
      <c r="E14" s="148"/>
      <c r="F14" s="148"/>
      <c r="G14" s="148"/>
      <c r="H14" s="148"/>
      <c r="I14" s="149"/>
    </row>
    <row r="15" spans="1:9" ht="24.4" customHeight="1">
      <c r="A15" s="42"/>
      <c r="B15" s="43"/>
      <c r="C15" s="43"/>
      <c r="D15" s="49" t="s">
        <v>216</v>
      </c>
      <c r="E15" s="50" t="s">
        <v>217</v>
      </c>
      <c r="F15" s="41" t="s">
        <v>218</v>
      </c>
      <c r="G15" s="139" t="s">
        <v>79</v>
      </c>
      <c r="H15" s="141"/>
      <c r="I15" s="142"/>
    </row>
    <row r="16" spans="1:9" ht="23.25" customHeight="1" thickBot="1">
      <c r="A16" s="44"/>
      <c r="B16" s="45"/>
      <c r="C16" s="45"/>
      <c r="D16" s="51" t="s">
        <v>219</v>
      </c>
      <c r="E16" s="145"/>
      <c r="F16" s="146"/>
      <c r="G16" s="140"/>
      <c r="H16" s="143"/>
      <c r="I16" s="144"/>
    </row>
  </sheetData>
  <mergeCells count="14">
    <mergeCell ref="A1:I1"/>
    <mergeCell ref="G15:G16"/>
    <mergeCell ref="H15:I15"/>
    <mergeCell ref="H16:I16"/>
    <mergeCell ref="E16:F16"/>
    <mergeCell ref="F2:F3"/>
    <mergeCell ref="G2:G3"/>
    <mergeCell ref="H2:I2"/>
    <mergeCell ref="A14:I14"/>
    <mergeCell ref="A2:A3"/>
    <mergeCell ref="B2:B3"/>
    <mergeCell ref="C2:C3"/>
    <mergeCell ref="D2:D3"/>
    <mergeCell ref="E2:E3"/>
  </mergeCells>
  <pageMargins left="0.39370078740157483" right="0.39370078740157483" top="1.1811023622047245" bottom="0.78740157480314965" header="0.39370078740157483" footer="0.39370078740157483"/>
  <pageSetup paperSize="9" scale="85" fitToHeight="0" orientation="landscape" horizontalDpi="1200" verticalDpi="1200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2CE886683C24785018EE4A5D6B5C7" ma:contentTypeVersion="14" ma:contentTypeDescription="Create a new document." ma:contentTypeScope="" ma:versionID="bf7f88b56699666dbc8dc5b902dca8fe">
  <xsd:schema xmlns:xsd="http://www.w3.org/2001/XMLSchema" xmlns:xs="http://www.w3.org/2001/XMLSchema" xmlns:p="http://schemas.microsoft.com/office/2006/metadata/properties" xmlns:ns2="11d98f9d-b59f-4f8e-b8ef-760ba4931b88" xmlns:ns3="2171782e-b119-415c-b02a-b2883f7966e0" targetNamespace="http://schemas.microsoft.com/office/2006/metadata/properties" ma:root="true" ma:fieldsID="2de438b95cdbd69c009acaa72d5402c2" ns2:_="" ns3:_="">
    <xsd:import namespace="11d98f9d-b59f-4f8e-b8ef-760ba4931b88"/>
    <xsd:import namespace="2171782e-b119-415c-b02a-b2883f7966e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98f9d-b59f-4f8e-b8ef-760ba4931b8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3210256e-008b-4864-b177-73faf3af426a}" ma:internalName="TaxCatchAll" ma:showField="CatchAllData" ma:web="11d98f9d-b59f-4f8e-b8ef-760ba4931b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71782e-b119-415c-b02a-b2883f7966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d98f9d-b59f-4f8e-b8ef-760ba4931b88" xsi:nil="true"/>
    <lcf76f155ced4ddcb4097134ff3c332f xmlns="2171782e-b119-415c-b02a-b2883f7966e0">
      <Terms xmlns="http://schemas.microsoft.com/office/infopath/2007/PartnerControls"/>
    </lcf76f155ced4ddcb4097134ff3c332f>
    <_dlc_DocId xmlns="11d98f9d-b59f-4f8e-b8ef-760ba4931b88">QVTTUYSXA3U3-267539479-212048</_dlc_DocId>
    <_dlc_DocIdUrl xmlns="11d98f9d-b59f-4f8e-b8ef-760ba4931b88">
      <Url>https://downergroup.sharepoint.com/sites/EU-WANZ-DCC9459/_layouts/15/DocIdRedir.aspx?ID=QVTTUYSXA3U3-267539479-212048</Url>
      <Description>QVTTUYSXA3U3-267539479-212048</Description>
    </_dlc_DocIdUrl>
  </documentManagement>
</p:properties>
</file>

<file path=customXml/itemProps1.xml><?xml version="1.0" encoding="utf-8"?>
<ds:datastoreItem xmlns:ds="http://schemas.openxmlformats.org/officeDocument/2006/customXml" ds:itemID="{5626C7C9-6094-4934-84CD-79348EC92CF7}"/>
</file>

<file path=customXml/itemProps2.xml><?xml version="1.0" encoding="utf-8"?>
<ds:datastoreItem xmlns:ds="http://schemas.openxmlformats.org/officeDocument/2006/customXml" ds:itemID="{DE86220E-379D-4095-BABB-BB680B1C17F4}"/>
</file>

<file path=customXml/itemProps3.xml><?xml version="1.0" encoding="utf-8"?>
<ds:datastoreItem xmlns:ds="http://schemas.openxmlformats.org/officeDocument/2006/customXml" ds:itemID="{A9E78C13-E10F-4704-A80A-50C9E9A40275}"/>
</file>

<file path=customXml/itemProps4.xml><?xml version="1.0" encoding="utf-8"?>
<ds:datastoreItem xmlns:ds="http://schemas.openxmlformats.org/officeDocument/2006/customXml" ds:itemID="{DD7A92A8-0759-420B-A800-5C34C23758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Mathew Paterson</cp:lastModifiedBy>
  <cp:revision/>
  <dcterms:created xsi:type="dcterms:W3CDTF">2014-03-13T04:37:23Z</dcterms:created>
  <dcterms:modified xsi:type="dcterms:W3CDTF">2025-06-18T04:01:52Z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0x010100FF02CE886683C24785018EE4A5D6B5C7</vt:lpwstr>
  </property>
  <property fmtid="{D5CDD505-2E9C-101B-9397-08002B2CF9AE}" pid="22" name="_dlc_DocIdItemGuid">
    <vt:lpwstr>c5381615-12ce-454c-9480-a012fdf13869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