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mirav\Desktop\Projects\03-Station Street, Beaconsfield\01-ITPs\ITP-110-CIV-SSB-Ground Improvement (Structural Fill)\"/>
    </mc:Choice>
  </mc:AlternateContent>
  <xr:revisionPtr revIDLastSave="0" documentId="13_ncr:1_{A4F6A0F5-2293-4824-A67B-5E93216034DD}" xr6:coauthVersionLast="47" xr6:coauthVersionMax="47" xr10:uidLastSave="{00000000-0000-0000-0000-000000000000}"/>
  <bookViews>
    <workbookView xWindow="-105" yWindow="-13770" windowWidth="24240" windowHeight="13140" xr2:uid="{00000000-000D-0000-FFFF-FFFF00000000}"/>
  </bookViews>
  <sheets>
    <sheet name="Sheet1" sheetId="1" r:id="rId1"/>
  </sheets>
  <definedNames>
    <definedName name="_xlnm.Print_Area" localSheetId="0">Sheet1!$A$11:$Q$44</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1" l="1"/>
  <c r="C2" i="1" l="1"/>
  <c r="K13" i="1"/>
  <c r="K12" i="1"/>
</calcChain>
</file>

<file path=xl/sharedStrings.xml><?xml version="1.0" encoding="utf-8"?>
<sst xmlns="http://schemas.openxmlformats.org/spreadsheetml/2006/main" count="161" uniqueCount="119">
  <si>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</si>
  <si>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</si>
  <si>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</si>
  <si>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</si>
  <si>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</si>
  <si>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</si>
  <si>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</si>
  <si>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</si>
  <si>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</si>
  <si>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</si>
  <si>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</si>
  <si>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</si>
  <si>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</si>
  <si>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</si>
  <si>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</si>
  <si>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</si>
  <si>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</si>
  <si>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</si>
  <si>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</si>
  <si>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</si>
  <si>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</si>
  <si>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</si>
  <si>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</si>
  <si>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</si>
  <si>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</si>
  <si>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</si>
  <si>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204 (Dec 2015)</t>
  </si>
  <si>
    <t>N/A</t>
  </si>
  <si>
    <t>NA</t>
  </si>
  <si>
    <t>IFC Report and Drawings</t>
  </si>
  <si>
    <t>Preliminaries</t>
  </si>
  <si>
    <t>Material Approval</t>
  </si>
  <si>
    <t>Review and Verify</t>
  </si>
  <si>
    <t>Once per material type prior to commence of works</t>
  </si>
  <si>
    <t>HP</t>
  </si>
  <si>
    <t>Nominated Authority</t>
  </si>
  <si>
    <t>ConQA Hold Point Release</t>
  </si>
  <si>
    <t>Pre-construction / Pre-installation Activities</t>
  </si>
  <si>
    <t>3.1</t>
  </si>
  <si>
    <t>Survey Set-out</t>
  </si>
  <si>
    <t>Section 204.03
IFC drawings</t>
  </si>
  <si>
    <t xml:space="preserve">Survey pegs in place and clearly marks out the limits of the Works. </t>
  </si>
  <si>
    <t>Measure
Visual</t>
  </si>
  <si>
    <t>Each element</t>
  </si>
  <si>
    <t>IP</t>
  </si>
  <si>
    <t>SE/Site Supervisor</t>
  </si>
  <si>
    <t>Sign ITP</t>
  </si>
  <si>
    <t>Cut  Activities</t>
  </si>
  <si>
    <t>4.1</t>
  </si>
  <si>
    <t>Subgrade Level</t>
  </si>
  <si>
    <t>Section 204.03 (g)
Section  204.03 (h)
IFC drawings</t>
  </si>
  <si>
    <t xml:space="preserve">Measure
</t>
  </si>
  <si>
    <t>Each lot</t>
  </si>
  <si>
    <t>Surveyor/SE/Site Supervisor</t>
  </si>
  <si>
    <t>Sign ITP
Survey Pick Up Report</t>
  </si>
  <si>
    <t>Founding Material Inspection</t>
  </si>
  <si>
    <t>Verify
Document</t>
  </si>
  <si>
    <t>Geotech Engineer /SE/Site Supervisor</t>
  </si>
  <si>
    <t>ConQA Hold Point Release
Geotech Report</t>
  </si>
  <si>
    <t>Proof Roll</t>
  </si>
  <si>
    <t>Section 204.10 (b)
Section 204.12
IFC drawings</t>
  </si>
  <si>
    <t>Visual</t>
  </si>
  <si>
    <t>Fill Activities</t>
  </si>
  <si>
    <t>5.1</t>
  </si>
  <si>
    <t>Structural Fill Placement</t>
  </si>
  <si>
    <t>Section 204.10 (d) (ii)
IFC Report and Drawings</t>
  </si>
  <si>
    <t>Fill material shall be spread and compacted in layers not exceeding 200mm compacted thickness.
Extent of fill placement to be as per IFC Report and Drawings</t>
  </si>
  <si>
    <t>5.2</t>
  </si>
  <si>
    <t>Keying of Layers</t>
  </si>
  <si>
    <t>Section 204.10(d)(i)</t>
  </si>
  <si>
    <t>Each layer of fill shall be keyed into the layer above by creation of a textured surface.</t>
  </si>
  <si>
    <t>5.3</t>
  </si>
  <si>
    <t>Section 204.13 (b) (i)
Section 204.12</t>
  </si>
  <si>
    <t>Withstands Test rolling without visible deformation or springing.
No fill to be placed until the area has been reviewed and approved.</t>
  </si>
  <si>
    <t>5.4</t>
  </si>
  <si>
    <t>Compaction Testing</t>
  </si>
  <si>
    <t>Table 204.131
Section 204.13, 204.14</t>
  </si>
  <si>
    <t>Document Review</t>
  </si>
  <si>
    <t>SE</t>
  </si>
  <si>
    <t>Sign ITP
Compaction Test Report</t>
  </si>
  <si>
    <t>5.6</t>
  </si>
  <si>
    <t>Preparation of final surface</t>
  </si>
  <si>
    <t>Section 204.15</t>
  </si>
  <si>
    <t>The top of the subgrade surface shall be prepared to level and shape to produce a smooth, hard, tightly bound surface, free from depressions capable of holding water.</t>
  </si>
  <si>
    <t>Top layer</t>
  </si>
  <si>
    <t>Post-construction / Post-installation Activities</t>
  </si>
  <si>
    <t xml:space="preserve">As-built Survey </t>
  </si>
  <si>
    <t>Surveyor
SE/PE/SPE</t>
  </si>
  <si>
    <t>This ITP
Survey Conformance Report</t>
  </si>
  <si>
    <t>Non-conformance Report (NCR) Closure</t>
  </si>
  <si>
    <t>MRPA Quality Management Plan</t>
  </si>
  <si>
    <t>Ensure that any NCRs pertaining to the lot / element / Work area that this ITP covers, have been closed.</t>
  </si>
  <si>
    <t>Once, prior to closure of this lot / element / Work area</t>
  </si>
  <si>
    <t>HP*</t>
  </si>
  <si>
    <t>SE/PE/SPE</t>
  </si>
  <si>
    <t>This ITP</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</si>
  <si>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</si>
  <si>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</si>
  <si>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</si>
  <si>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Hiruni Wickramarathne</t>
  </si>
  <si>
    <t>Victor Mera</t>
  </si>
  <si>
    <t>Structural Fill Material shall meet the following requirements:
Scale C
CBR ≥ 6%
Swell ≤ 1.5%
Permeability &gt; 10-7m/s to allow consolidation (where &lt;10-7 m/s, drainage layer or geonet to be provided)
PI (LL) = 6 - 25
Effective Friction Angle = 32*
Effective Cohesion = 0-5kPa
Unit weight ≥19kN/m3
Grading:
% passing 75.0mm sieve = 100
% passing   4.75mm sieve = 40 - 80
% passing   0.075mm = 10 - 40
Enter: Teambinder Material Approval number
[free text box]</t>
  </si>
  <si>
    <t>Third party Geotech Engineer /SE/Site Supervisor</t>
  </si>
  <si>
    <t>ConQA Hold Point Release
Test Report</t>
  </si>
  <si>
    <t>Founding Material testing</t>
  </si>
  <si>
    <t>Earthworks shall be finished to conform to the levels, lines, grades and cross sections specified or shown on the relevant Ground Improvement drawings within the following limits: 
For Scale C
No point of subgrade surface shall be more than 10mm above or 30mm below the specified level.</t>
  </si>
  <si>
    <t xml:space="preserve">DCP test to be carried out on the excavated surface to confirm the strength of the existing material is in accordance with Deisgn values for relevant chainages as below.
Min DCP required /100mm
10000-10030 : 5 ( South)
10300-10320 : 7 (North)
10320-10360 : 6 (North)
10360-10400 : 5 (North)
10400-10410 : 3 (North)
</t>
  </si>
  <si>
    <t>Excavated subgrade to be compacted and proof rolled before any construction.
Withstands Test rolling without visible deformation or springing.
No fill to be placed until the area has been reviewed and approved.
If Proof Roll fail go to section 4.4</t>
  </si>
  <si>
    <t>Geotechnical Engineer shall inspect founding material.
Any areas in Ground Improvement footprint where proof roll test or bearing capacity are inadequate crushed rock shall be placed and compacted into the excavated surface under direction from geotech engineer
Attach: Geotechnical Field Sheet or Report</t>
  </si>
  <si>
    <t>Section 204.03 (g), 204.16</t>
  </si>
  <si>
    <t>Scale C:
Tolerance: No point surface shall be more than 10mm above or 30mm below the specified level</t>
  </si>
  <si>
    <t xml:space="preserve">Each lot </t>
  </si>
  <si>
    <t>Section 204.04
Table 204.041
IFC drawings</t>
  </si>
  <si>
    <t xml:space="preserve">Each Lot to be tested for compaction as Scale C requirements (3 tests per lot)
Lot = One day's production or 5,000m2, whichever is the lesser
Characteristic Density Ratio = 100% minimum
</t>
  </si>
  <si>
    <t>Each Lot unless otherwise directed by Nominated Authority</t>
  </si>
  <si>
    <t>110-CIV</t>
  </si>
  <si>
    <t>ITP for Beaconsfield Project</t>
  </si>
  <si>
    <t>Inspection &amp; Test Plan - Ground Improvement Works (Structural Fill)</t>
  </si>
  <si>
    <t>SSB-Ground Improvement (Structural Fill)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</si>
</sst>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0">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6" fillId="2" borderId="1" xfId="0" applyFont="1" applyFill="1" applyBorder="1" applyAlignment="1">
      <alignment horizontal="center" vertical="top" wrapText="1"/>
    </xf>
    <xf numFmtId="0" fontId="12" fillId="0" borderId="0" xfId="0" applyFont="1"/>
    <xf numFmtId="0" fontId="11" fillId="0" borderId="2" xfId="0" applyFont="1" applyBorder="1"/>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0" fontId="7" fillId="0" borderId="0" xfId="0" applyFont="1"/>
    <xf numFmtId="0" fontId="8" fillId="2" borderId="1" xfId="0" applyFont="1" applyFill="1" applyBorder="1" applyAlignment="1">
      <alignment horizontal="left" vertical="top"/>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center"/>
    </xf>
    <xf numFmtId="0" fontId="8" fillId="2" borderId="1" xfId="0" applyFont="1" applyFill="1" applyBorder="1" applyAlignment="1">
      <alignment horizontal="center" vertical="top"/>
    </xf>
    <xf numFmtId="0" fontId="8" fillId="0" borderId="1" xfId="0" applyFont="1" applyBorder="1" applyAlignment="1">
      <alignment horizontal="left" vertical="top" wrapText="1"/>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7" fillId="0" borderId="7" xfId="0" applyFont="1" applyBorder="1" applyAlignment="1">
      <alignment horizontal="left" wrapText="1"/>
    </xf>
    <xf numFmtId="0" fontId="7" fillId="0" borderId="0" xfId="0" applyFont="1" applyAlignment="1">
      <alignment horizontal="left" wrapText="1"/>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4"/>
  <sheetViews>
    <sheetView tabSelected="1" zoomScaleNormal="100" zoomScaleSheetLayoutView="100" workbookViewId="0">
      <selection activeCell="H3" sqref="H3"/>
    </sheetView>
  </sheetViews>
  <sheetFormatPr defaultColWidth="9.140625" defaultRowHeight="14.25" x14ac:dyDescent="0.2"/>
  <cols>
    <col min="1" max="1" width="5.7109375" style="2" customWidth="1"/>
    <col min="2" max="2" width="33.85546875" style="2" customWidth="1"/>
    <col min="3" max="3" width="15.7109375" style="2" customWidth="1"/>
    <col min="4" max="4" width="31.5703125" style="2" customWidth="1"/>
    <col min="5" max="10" width="10.7109375" style="2" customWidth="1"/>
    <col min="11" max="16384" width="9.140625" style="2"/>
  </cols>
  <sheetData>
    <row r="1" spans="1:18" ht="15" x14ac:dyDescent="0.25">
      <c r="A1" s="11" t="s">
        <v>0</v>
      </c>
    </row>
    <row r="2" spans="1:18" ht="15" x14ac:dyDescent="0.25">
      <c r="A2" s="12" t="s">
        <v>1</v>
      </c>
      <c r="B2" s="13"/>
      <c r="C2" s="58" t="str">
        <f>"ITP-"&amp;C4&amp;"-"&amp;C3</f>
        <v>ITP-110-CIV-SSB-Ground Improvement (Structural Fill)</v>
      </c>
      <c r="D2" s="59"/>
    </row>
    <row r="3" spans="1:18" ht="15" x14ac:dyDescent="0.25">
      <c r="A3" s="12" t="s">
        <v>2</v>
      </c>
      <c r="B3" s="13"/>
      <c r="C3" s="58" t="s">
        <v>118</v>
      </c>
      <c r="D3" s="59"/>
    </row>
    <row r="4" spans="1:18" ht="15" x14ac:dyDescent="0.25">
      <c r="A4" s="12" t="s">
        <v>3</v>
      </c>
      <c r="B4" s="13"/>
      <c r="C4" s="58" t="s">
        <v>115</v>
      </c>
      <c r="D4" s="59"/>
    </row>
    <row r="5" spans="1:18" ht="15" x14ac:dyDescent="0.25">
      <c r="A5" s="12" t="s">
        <v>4</v>
      </c>
      <c r="B5" s="13"/>
      <c r="C5" s="58">
        <v>0</v>
      </c>
      <c r="D5" s="59"/>
    </row>
    <row r="6" spans="1:18" ht="15" x14ac:dyDescent="0.25">
      <c r="A6" s="12" t="s">
        <v>5</v>
      </c>
      <c r="B6" s="13"/>
      <c r="C6" s="60">
        <f ca="1">TODAY()</f>
        <v>45254</v>
      </c>
      <c r="D6" s="61"/>
    </row>
    <row r="7" spans="1:18" ht="15" x14ac:dyDescent="0.25">
      <c r="A7" s="12" t="s">
        <v>6</v>
      </c>
      <c r="B7" s="13"/>
      <c r="C7" s="58" t="s">
        <v>99</v>
      </c>
      <c r="D7" s="59"/>
    </row>
    <row r="8" spans="1:18" ht="15" x14ac:dyDescent="0.25">
      <c r="A8" s="12" t="s">
        <v>7</v>
      </c>
      <c r="B8" s="13"/>
      <c r="C8" s="58" t="s">
        <v>100</v>
      </c>
      <c r="D8" s="59"/>
    </row>
    <row r="9" spans="1:18" ht="15" x14ac:dyDescent="0.25">
      <c r="A9" s="12" t="s">
        <v>8</v>
      </c>
      <c r="B9" s="13"/>
      <c r="C9" s="58" t="s">
        <v>116</v>
      </c>
      <c r="D9" s="59"/>
    </row>
    <row r="11" spans="1:18" ht="24" customHeight="1" x14ac:dyDescent="0.2">
      <c r="A11" s="8"/>
      <c r="B11" s="9"/>
      <c r="C11" s="9"/>
      <c r="D11" s="64" t="s">
        <v>117</v>
      </c>
      <c r="E11" s="65"/>
      <c r="F11" s="65"/>
      <c r="G11" s="65"/>
      <c r="H11" s="65"/>
      <c r="I11" s="65"/>
      <c r="J11" s="65"/>
      <c r="K11" s="66"/>
    </row>
    <row r="12" spans="1:18" x14ac:dyDescent="0.2">
      <c r="A12" s="3"/>
      <c r="D12" s="21"/>
      <c r="E12" s="46"/>
      <c r="F12" s="46"/>
      <c r="G12" s="46"/>
      <c r="H12" s="46"/>
      <c r="I12" s="47"/>
      <c r="J12" s="22" t="s">
        <v>9</v>
      </c>
      <c r="K12" s="23">
        <f>C5</f>
        <v>0</v>
      </c>
      <c r="O12" s="1"/>
      <c r="P12" s="1"/>
      <c r="Q12" s="1"/>
      <c r="R12" s="1"/>
    </row>
    <row r="13" spans="1:18" x14ac:dyDescent="0.2">
      <c r="A13" s="3"/>
      <c r="D13" s="50"/>
      <c r="E13" s="51"/>
      <c r="F13" s="51"/>
      <c r="G13" s="51"/>
      <c r="H13" s="51"/>
      <c r="I13" s="52"/>
      <c r="J13" s="15" t="s">
        <v>10</v>
      </c>
      <c r="K13" s="34">
        <f ca="1">C6</f>
        <v>45254</v>
      </c>
    </row>
    <row r="14" spans="1:18" x14ac:dyDescent="0.2">
      <c r="A14" s="3"/>
      <c r="D14" s="53"/>
      <c r="E14" s="54"/>
      <c r="F14" s="54"/>
      <c r="G14" s="54"/>
      <c r="H14" s="54"/>
      <c r="I14" s="55"/>
      <c r="J14" s="17"/>
      <c r="K14" s="17"/>
      <c r="O14" s="1"/>
      <c r="P14" s="1"/>
      <c r="Q14" s="1"/>
      <c r="R14" s="1"/>
    </row>
    <row r="15" spans="1:18" ht="14.25" customHeight="1" x14ac:dyDescent="0.2">
      <c r="A15" s="67"/>
      <c r="B15" s="68"/>
      <c r="C15" s="68"/>
      <c r="D15" s="24"/>
      <c r="E15" s="48"/>
      <c r="F15" s="48"/>
      <c r="G15" s="48"/>
      <c r="H15" s="48"/>
      <c r="I15" s="49"/>
      <c r="J15" s="16"/>
      <c r="K15" s="16"/>
      <c r="O15" s="1"/>
      <c r="P15" s="1"/>
      <c r="Q15" s="1"/>
      <c r="R15" s="1"/>
    </row>
    <row r="16" spans="1:18" ht="18.75" customHeight="1" x14ac:dyDescent="0.2">
      <c r="A16" s="31" t="s">
        <v>11</v>
      </c>
      <c r="B16" s="32"/>
      <c r="C16" s="13"/>
      <c r="D16" s="33"/>
      <c r="E16" s="33"/>
      <c r="F16" s="33"/>
      <c r="G16" s="33"/>
      <c r="H16" s="33"/>
      <c r="I16" s="33"/>
      <c r="J16" s="33"/>
      <c r="K16" s="13"/>
      <c r="Q16" s="1"/>
      <c r="R16" s="1"/>
    </row>
    <row r="17" spans="1:24" ht="14.25" customHeight="1" x14ac:dyDescent="0.2">
      <c r="A17" s="69" t="s">
        <v>12</v>
      </c>
      <c r="B17" s="69" t="s">
        <v>13</v>
      </c>
      <c r="C17" s="69" t="s">
        <v>14</v>
      </c>
      <c r="D17" s="69" t="s">
        <v>15</v>
      </c>
      <c r="E17" s="69" t="s">
        <v>16</v>
      </c>
      <c r="F17" s="69"/>
      <c r="G17" s="69"/>
      <c r="H17" s="69" t="s">
        <v>17</v>
      </c>
      <c r="I17" s="69" t="s">
        <v>18</v>
      </c>
      <c r="J17" s="57" t="s">
        <v>19</v>
      </c>
      <c r="K17" s="69" t="s">
        <v>20</v>
      </c>
      <c r="R17" s="1"/>
      <c r="S17" s="1"/>
    </row>
    <row r="18" spans="1:24" x14ac:dyDescent="0.2">
      <c r="A18" s="69"/>
      <c r="B18" s="69"/>
      <c r="C18" s="69"/>
      <c r="D18" s="69"/>
      <c r="E18" s="42" t="s">
        <v>21</v>
      </c>
      <c r="F18" s="42" t="s">
        <v>22</v>
      </c>
      <c r="G18" s="42" t="s">
        <v>23</v>
      </c>
      <c r="H18" s="69"/>
      <c r="I18" s="69"/>
      <c r="J18" s="57"/>
      <c r="K18" s="69"/>
      <c r="R18" s="1"/>
      <c r="S18" s="1"/>
    </row>
    <row r="19" spans="1:24" x14ac:dyDescent="0.2">
      <c r="A19" s="19">
        <v>1</v>
      </c>
      <c r="B19" s="56" t="s">
        <v>24</v>
      </c>
      <c r="C19" s="56"/>
      <c r="D19" s="56"/>
      <c r="E19" s="56"/>
      <c r="F19" s="56"/>
      <c r="G19" s="56"/>
      <c r="H19" s="56"/>
      <c r="I19" s="56"/>
      <c r="J19" s="56"/>
      <c r="K19" s="56"/>
    </row>
    <row r="20" spans="1:24" ht="22.5" x14ac:dyDescent="0.2">
      <c r="A20" s="20">
        <v>1.1000000000000001</v>
      </c>
      <c r="B20" s="6" t="s">
        <v>25</v>
      </c>
      <c r="C20" s="7" t="s">
        <v>26</v>
      </c>
      <c r="D20" s="4" t="s">
        <v>27</v>
      </c>
      <c r="E20" s="4" t="s">
        <v>27</v>
      </c>
      <c r="F20" s="4" t="s">
        <v>27</v>
      </c>
      <c r="G20" s="4" t="s">
        <v>27</v>
      </c>
      <c r="H20" s="4" t="s">
        <v>27</v>
      </c>
      <c r="I20" s="4" t="s">
        <v>27</v>
      </c>
      <c r="J20" s="4" t="s">
        <v>28</v>
      </c>
      <c r="K20" s="4" t="s">
        <v>27</v>
      </c>
    </row>
    <row r="21" spans="1:24" ht="22.5" x14ac:dyDescent="0.2">
      <c r="A21" s="20">
        <v>1.2</v>
      </c>
      <c r="B21" s="6"/>
      <c r="C21" s="7" t="s">
        <v>29</v>
      </c>
      <c r="D21" s="7"/>
      <c r="E21" s="4"/>
      <c r="F21" s="4"/>
      <c r="G21" s="5"/>
      <c r="H21" s="5"/>
      <c r="I21" s="4"/>
      <c r="J21" s="4"/>
      <c r="K21" s="5"/>
    </row>
    <row r="22" spans="1:24" x14ac:dyDescent="0.2">
      <c r="A22" s="20">
        <v>1.3</v>
      </c>
      <c r="B22" s="6"/>
      <c r="C22" s="10"/>
      <c r="D22" s="7"/>
      <c r="E22" s="4"/>
      <c r="F22" s="4"/>
      <c r="G22" s="5"/>
      <c r="H22" s="5"/>
      <c r="I22" s="4"/>
      <c r="J22" s="4"/>
      <c r="K22" s="5"/>
    </row>
    <row r="23" spans="1:24" x14ac:dyDescent="0.2">
      <c r="A23" s="19">
        <v>2</v>
      </c>
      <c r="B23" s="56" t="s">
        <v>30</v>
      </c>
      <c r="C23" s="56"/>
      <c r="D23" s="56"/>
      <c r="E23" s="56"/>
      <c r="F23" s="56"/>
      <c r="G23" s="56"/>
      <c r="H23" s="56"/>
      <c r="I23" s="56"/>
      <c r="J23" s="56"/>
      <c r="K23" s="56"/>
    </row>
    <row r="24" spans="1:24" ht="273" customHeight="1" x14ac:dyDescent="0.2">
      <c r="A24" s="20">
        <v>2.1</v>
      </c>
      <c r="B24" s="6" t="s">
        <v>31</v>
      </c>
      <c r="C24" s="7" t="s">
        <v>112</v>
      </c>
      <c r="D24" s="38" t="s">
        <v>101</v>
      </c>
      <c r="E24" s="4" t="s">
        <v>32</v>
      </c>
      <c r="F24" s="4" t="s">
        <v>33</v>
      </c>
      <c r="G24" s="18" t="s">
        <v>34</v>
      </c>
      <c r="H24" s="35" t="s">
        <v>35</v>
      </c>
      <c r="I24" s="35" t="s">
        <v>36</v>
      </c>
      <c r="J24" s="14"/>
      <c r="K24" s="14"/>
      <c r="L24" s="62"/>
      <c r="M24" s="63"/>
      <c r="N24" s="63"/>
      <c r="O24" s="63"/>
      <c r="P24" s="63"/>
      <c r="Q24" s="63"/>
      <c r="R24" s="63"/>
      <c r="S24" s="63"/>
      <c r="T24" s="63"/>
      <c r="U24" s="63"/>
      <c r="V24" s="63"/>
      <c r="W24" s="63"/>
      <c r="X24" s="63"/>
    </row>
    <row r="25" spans="1:24" x14ac:dyDescent="0.2">
      <c r="A25" s="19">
        <v>3</v>
      </c>
      <c r="B25" s="56" t="s">
        <v>37</v>
      </c>
      <c r="C25" s="56"/>
      <c r="D25" s="56"/>
      <c r="E25" s="56"/>
      <c r="F25" s="56"/>
      <c r="G25" s="56"/>
      <c r="H25" s="56"/>
      <c r="I25" s="56"/>
      <c r="J25" s="56"/>
      <c r="K25" s="56"/>
    </row>
    <row r="26" spans="1:24" ht="33.75" x14ac:dyDescent="0.2">
      <c r="A26" s="20" t="s">
        <v>38</v>
      </c>
      <c r="B26" s="6" t="s">
        <v>39</v>
      </c>
      <c r="C26" s="7" t="s">
        <v>40</v>
      </c>
      <c r="D26" s="38" t="s">
        <v>41</v>
      </c>
      <c r="E26" s="35" t="s">
        <v>42</v>
      </c>
      <c r="F26" s="35" t="s">
        <v>43</v>
      </c>
      <c r="G26" s="40" t="s">
        <v>44</v>
      </c>
      <c r="H26" s="35" t="s">
        <v>45</v>
      </c>
      <c r="I26" s="35" t="s">
        <v>46</v>
      </c>
      <c r="J26" s="18"/>
      <c r="K26" s="5"/>
    </row>
    <row r="27" spans="1:24" x14ac:dyDescent="0.2">
      <c r="A27" s="19">
        <v>4</v>
      </c>
      <c r="B27" s="56" t="s">
        <v>47</v>
      </c>
      <c r="C27" s="56"/>
      <c r="D27" s="56"/>
      <c r="E27" s="56"/>
      <c r="F27" s="56"/>
      <c r="G27" s="56"/>
      <c r="H27" s="56"/>
      <c r="I27" s="56"/>
      <c r="J27" s="56"/>
      <c r="K27" s="56"/>
    </row>
    <row r="28" spans="1:24" ht="138.75" customHeight="1" x14ac:dyDescent="0.2">
      <c r="A28" s="20" t="s">
        <v>48</v>
      </c>
      <c r="B28" s="37" t="s">
        <v>49</v>
      </c>
      <c r="C28" s="38" t="s">
        <v>50</v>
      </c>
      <c r="D28" s="38" t="s">
        <v>105</v>
      </c>
      <c r="E28" s="35" t="s">
        <v>51</v>
      </c>
      <c r="F28" s="35" t="s">
        <v>52</v>
      </c>
      <c r="G28" s="40" t="s">
        <v>44</v>
      </c>
      <c r="H28" s="35" t="s">
        <v>53</v>
      </c>
      <c r="I28" s="35" t="s">
        <v>54</v>
      </c>
      <c r="J28" s="40"/>
      <c r="K28" s="40"/>
      <c r="L28" s="36"/>
    </row>
    <row r="29" spans="1:24" ht="131.25" customHeight="1" x14ac:dyDescent="0.2">
      <c r="A29" s="20">
        <v>4.2</v>
      </c>
      <c r="B29" s="37" t="s">
        <v>104</v>
      </c>
      <c r="C29" s="7" t="s">
        <v>29</v>
      </c>
      <c r="D29" s="38" t="s">
        <v>106</v>
      </c>
      <c r="E29" s="35" t="s">
        <v>77</v>
      </c>
      <c r="F29" s="35" t="s">
        <v>52</v>
      </c>
      <c r="G29" s="18" t="s">
        <v>34</v>
      </c>
      <c r="H29" s="35" t="s">
        <v>102</v>
      </c>
      <c r="I29" s="35" t="s">
        <v>103</v>
      </c>
      <c r="J29" s="40"/>
      <c r="K29" s="40"/>
      <c r="L29" s="36"/>
    </row>
    <row r="30" spans="1:24" ht="131.25" customHeight="1" x14ac:dyDescent="0.2">
      <c r="A30" s="20">
        <v>4.3</v>
      </c>
      <c r="B30" s="6" t="s">
        <v>59</v>
      </c>
      <c r="C30" s="7" t="s">
        <v>60</v>
      </c>
      <c r="D30" s="38" t="s">
        <v>107</v>
      </c>
      <c r="E30" s="35" t="s">
        <v>61</v>
      </c>
      <c r="F30" s="35" t="s">
        <v>52</v>
      </c>
      <c r="G30" s="18" t="s">
        <v>34</v>
      </c>
      <c r="H30" s="35" t="s">
        <v>35</v>
      </c>
      <c r="I30" s="35" t="s">
        <v>36</v>
      </c>
      <c r="J30" s="40"/>
      <c r="K30" s="40"/>
      <c r="L30" s="36"/>
    </row>
    <row r="31" spans="1:24" ht="123" customHeight="1" x14ac:dyDescent="0.2">
      <c r="A31" s="20">
        <v>4.4000000000000004</v>
      </c>
      <c r="B31" s="6" t="s">
        <v>55</v>
      </c>
      <c r="C31" s="7" t="s">
        <v>29</v>
      </c>
      <c r="D31" s="38" t="s">
        <v>108</v>
      </c>
      <c r="E31" s="35" t="s">
        <v>56</v>
      </c>
      <c r="F31" s="35" t="s">
        <v>52</v>
      </c>
      <c r="G31" s="18" t="s">
        <v>34</v>
      </c>
      <c r="H31" s="35" t="s">
        <v>57</v>
      </c>
      <c r="I31" s="35" t="s">
        <v>58</v>
      </c>
      <c r="J31" s="40"/>
      <c r="K31" s="40"/>
      <c r="L31" s="36"/>
    </row>
    <row r="32" spans="1:24" x14ac:dyDescent="0.2">
      <c r="A32" s="19">
        <v>5</v>
      </c>
      <c r="B32" s="56" t="s">
        <v>62</v>
      </c>
      <c r="C32" s="56"/>
      <c r="D32" s="56"/>
      <c r="E32" s="56"/>
      <c r="F32" s="56"/>
      <c r="G32" s="56"/>
      <c r="H32" s="56"/>
      <c r="I32" s="56"/>
      <c r="J32" s="56"/>
      <c r="K32" s="56"/>
    </row>
    <row r="33" spans="1:12" ht="67.5" x14ac:dyDescent="0.2">
      <c r="A33" s="20" t="s">
        <v>63</v>
      </c>
      <c r="B33" s="6" t="s">
        <v>64</v>
      </c>
      <c r="C33" s="7" t="s">
        <v>65</v>
      </c>
      <c r="D33" s="38" t="s">
        <v>66</v>
      </c>
      <c r="E33" s="35" t="s">
        <v>61</v>
      </c>
      <c r="F33" s="35" t="s">
        <v>52</v>
      </c>
      <c r="G33" s="40" t="s">
        <v>44</v>
      </c>
      <c r="H33" s="35" t="s">
        <v>45</v>
      </c>
      <c r="I33" s="35" t="s">
        <v>46</v>
      </c>
      <c r="J33" s="40"/>
      <c r="K33" s="40"/>
    </row>
    <row r="34" spans="1:12" ht="33.75" x14ac:dyDescent="0.2">
      <c r="A34" s="20" t="s">
        <v>67</v>
      </c>
      <c r="B34" s="6" t="s">
        <v>68</v>
      </c>
      <c r="C34" s="7" t="s">
        <v>69</v>
      </c>
      <c r="D34" s="38" t="s">
        <v>70</v>
      </c>
      <c r="E34" s="35" t="s">
        <v>61</v>
      </c>
      <c r="F34" s="35" t="s">
        <v>52</v>
      </c>
      <c r="G34" s="40" t="s">
        <v>44</v>
      </c>
      <c r="H34" s="35" t="s">
        <v>45</v>
      </c>
      <c r="I34" s="35" t="s">
        <v>46</v>
      </c>
      <c r="J34" s="5"/>
      <c r="K34" s="5"/>
    </row>
    <row r="35" spans="1:12" ht="80.25" customHeight="1" x14ac:dyDescent="0.2">
      <c r="A35" s="20" t="s">
        <v>71</v>
      </c>
      <c r="B35" s="6" t="s">
        <v>59</v>
      </c>
      <c r="C35" s="7" t="s">
        <v>72</v>
      </c>
      <c r="D35" s="38" t="s">
        <v>73</v>
      </c>
      <c r="E35" s="35" t="s">
        <v>61</v>
      </c>
      <c r="F35" s="35" t="s">
        <v>52</v>
      </c>
      <c r="G35" s="18" t="s">
        <v>34</v>
      </c>
      <c r="H35" s="35" t="s">
        <v>35</v>
      </c>
      <c r="I35" s="35" t="s">
        <v>36</v>
      </c>
      <c r="J35" s="5"/>
      <c r="K35" s="5"/>
    </row>
    <row r="36" spans="1:12" ht="143.25" customHeight="1" x14ac:dyDescent="0.2">
      <c r="A36" s="20" t="s">
        <v>74</v>
      </c>
      <c r="B36" s="37" t="s">
        <v>75</v>
      </c>
      <c r="C36" s="38" t="s">
        <v>76</v>
      </c>
      <c r="D36" s="41" t="s">
        <v>113</v>
      </c>
      <c r="E36" s="35" t="s">
        <v>77</v>
      </c>
      <c r="F36" s="35" t="s">
        <v>114</v>
      </c>
      <c r="G36" s="18" t="s">
        <v>34</v>
      </c>
      <c r="H36" s="40" t="s">
        <v>78</v>
      </c>
      <c r="I36" s="35" t="s">
        <v>79</v>
      </c>
      <c r="J36" s="40"/>
      <c r="K36" s="5"/>
      <c r="L36" s="36"/>
    </row>
    <row r="37" spans="1:12" ht="56.25" x14ac:dyDescent="0.2">
      <c r="A37" s="20" t="s">
        <v>80</v>
      </c>
      <c r="B37" s="37" t="s">
        <v>81</v>
      </c>
      <c r="C37" s="38" t="s">
        <v>82</v>
      </c>
      <c r="D37" s="38" t="s">
        <v>83</v>
      </c>
      <c r="E37" s="35" t="s">
        <v>61</v>
      </c>
      <c r="F37" s="35" t="s">
        <v>84</v>
      </c>
      <c r="G37" s="40" t="s">
        <v>44</v>
      </c>
      <c r="H37" s="35" t="s">
        <v>45</v>
      </c>
      <c r="I37" s="35" t="s">
        <v>46</v>
      </c>
      <c r="J37" s="5"/>
      <c r="K37" s="5"/>
      <c r="L37" s="36"/>
    </row>
    <row r="38" spans="1:12" x14ac:dyDescent="0.2">
      <c r="A38" s="19">
        <v>6</v>
      </c>
      <c r="B38" s="56" t="s">
        <v>85</v>
      </c>
      <c r="C38" s="56"/>
      <c r="D38" s="56"/>
      <c r="E38" s="56"/>
      <c r="F38" s="56"/>
      <c r="G38" s="56"/>
      <c r="H38" s="56"/>
      <c r="I38" s="56"/>
      <c r="J38" s="56"/>
      <c r="K38" s="56"/>
    </row>
    <row r="39" spans="1:12" ht="56.25" x14ac:dyDescent="0.2">
      <c r="A39" s="39">
        <v>6.1</v>
      </c>
      <c r="B39" s="37" t="s">
        <v>86</v>
      </c>
      <c r="C39" s="38" t="s">
        <v>109</v>
      </c>
      <c r="D39" s="41" t="s">
        <v>110</v>
      </c>
      <c r="E39" s="35" t="s">
        <v>77</v>
      </c>
      <c r="F39" s="35" t="s">
        <v>111</v>
      </c>
      <c r="G39" s="40" t="s">
        <v>44</v>
      </c>
      <c r="H39" s="35" t="s">
        <v>87</v>
      </c>
      <c r="I39" s="35" t="s">
        <v>88</v>
      </c>
      <c r="J39" s="5"/>
      <c r="K39" s="5"/>
      <c r="L39" s="36"/>
    </row>
    <row r="40" spans="1:12" ht="56.25" x14ac:dyDescent="0.2">
      <c r="A40" s="39">
        <v>6.2</v>
      </c>
      <c r="B40" s="37" t="s">
        <v>89</v>
      </c>
      <c r="C40" s="35" t="s">
        <v>90</v>
      </c>
      <c r="D40" s="38" t="s">
        <v>91</v>
      </c>
      <c r="E40" s="35" t="s">
        <v>77</v>
      </c>
      <c r="F40" s="35" t="s">
        <v>92</v>
      </c>
      <c r="G40" s="40" t="s">
        <v>93</v>
      </c>
      <c r="H40" s="40" t="s">
        <v>94</v>
      </c>
      <c r="I40" s="35" t="s">
        <v>95</v>
      </c>
      <c r="J40" s="5"/>
      <c r="K40" s="5"/>
    </row>
    <row r="41" spans="1:12" x14ac:dyDescent="0.2">
      <c r="A41" s="25"/>
      <c r="B41" s="43" t="s">
        <v>96</v>
      </c>
      <c r="C41" s="43"/>
      <c r="D41" s="43"/>
      <c r="E41" s="43"/>
      <c r="F41" s="43"/>
      <c r="G41" s="43"/>
      <c r="H41" s="43"/>
      <c r="I41" s="43"/>
      <c r="J41" s="43"/>
      <c r="K41" s="43"/>
    </row>
    <row r="42" spans="1:12" ht="14.25" customHeight="1" x14ac:dyDescent="0.2">
      <c r="A42" s="26"/>
      <c r="B42" s="44" t="s">
        <v>97</v>
      </c>
      <c r="C42" s="44"/>
      <c r="D42" s="44"/>
      <c r="E42" s="44"/>
      <c r="F42" s="44"/>
      <c r="G42" s="44"/>
      <c r="H42" s="44"/>
      <c r="I42" s="44"/>
      <c r="J42" s="44"/>
      <c r="K42" s="45"/>
    </row>
    <row r="43" spans="1:12" x14ac:dyDescent="0.2">
      <c r="A43" s="26"/>
      <c r="B43" s="44"/>
      <c r="C43" s="44"/>
      <c r="D43" s="44"/>
      <c r="E43" s="44"/>
      <c r="F43" s="44"/>
      <c r="G43" s="44"/>
      <c r="H43" s="44"/>
      <c r="I43" s="44"/>
      <c r="J43" s="44"/>
      <c r="K43" s="45"/>
    </row>
    <row r="44" spans="1:12" ht="21" customHeight="1" x14ac:dyDescent="0.2">
      <c r="A44" s="27"/>
      <c r="B44" s="28" t="s">
        <v>98</v>
      </c>
      <c r="C44" s="29"/>
      <c r="D44" s="29"/>
      <c r="E44" s="29"/>
      <c r="F44" s="29"/>
      <c r="G44" s="29"/>
      <c r="H44" s="29"/>
      <c r="I44" s="29"/>
      <c r="J44" s="29"/>
      <c r="K44" s="30"/>
    </row>
  </sheetData>
  <mergeCells count="32">
    <mergeCell ref="L24:X24"/>
    <mergeCell ref="C4:D4"/>
    <mergeCell ref="C3:D3"/>
    <mergeCell ref="C9:D9"/>
    <mergeCell ref="D11:K11"/>
    <mergeCell ref="A15:C15"/>
    <mergeCell ref="A17:A18"/>
    <mergeCell ref="K17:K18"/>
    <mergeCell ref="I17:I18"/>
    <mergeCell ref="H17:H18"/>
    <mergeCell ref="E17:G17"/>
    <mergeCell ref="D17:D18"/>
    <mergeCell ref="C17:C18"/>
    <mergeCell ref="B17:B18"/>
    <mergeCell ref="C2:D2"/>
    <mergeCell ref="C8:D8"/>
    <mergeCell ref="C7:D7"/>
    <mergeCell ref="C6:D6"/>
    <mergeCell ref="C5:D5"/>
    <mergeCell ref="B41:K41"/>
    <mergeCell ref="B42:K43"/>
    <mergeCell ref="E12:I12"/>
    <mergeCell ref="E15:I15"/>
    <mergeCell ref="D13:I13"/>
    <mergeCell ref="D14:I14"/>
    <mergeCell ref="B19:K19"/>
    <mergeCell ref="J17:J18"/>
    <mergeCell ref="B23:K23"/>
    <mergeCell ref="B38:K38"/>
    <mergeCell ref="B27:K27"/>
    <mergeCell ref="B25:K25"/>
    <mergeCell ref="B32:K32"/>
  </mergeCells>
  <printOptions horizontalCentered="1"/>
  <pageMargins left="0.23622047244094491" right="0.23622047244094491" top="0.23622047244094491" bottom="0.23622047244094491" header="0.19685039370078741" footer="0.19685039370078741"/>
  <pageSetup paperSize="9" scale="83" orientation="landscape" r:id="rId1"/>
  <headerFooter>
    <oddFooter>&amp;R&amp;"Arial,Regular"&amp;8Page &amp;P of &amp;N</oddFooter>
  </headerFooter>
  <rowBreaks count="2" manualBreakCount="2">
    <brk id="10" max="16383" man="1"/>
    <brk id="26" max="16"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6" ma:contentTypeDescription="Create a new document." ma:contentTypeScope="" ma:versionID="06fec312cba06fbcf70ba4c04a362f8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2161b57cbe0e59f69b87efa28a5d6ef4"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MRPA-1160097302-167565</_dlc_DocId>
    <_dlc_DocIdUrl xmlns="8aefd74c-d14b-451e-bb38-cf3a729b3efa">
      <Url>https://fultonhogan.sharepoint.com/teams/PD05433/_layouts/15/DocIdRedir.aspx?ID=MRPA-1160097302-167565</Url>
      <Description>MRPA-1160097302-167565</Description>
    </_dlc_DocIdUrl>
    <DeborahCollins xmlns="2836469c-b43e-4aa1-9b97-2c3e7041e824" xsi:nil="true"/>
    <Owner xmlns="2836469c-b43e-4aa1-9b97-2c3e7041e824" xsi:nil="true"/>
    <me5b5cb8f12249249ca913346c48a983 xmlns="2836469c-b43e-4aa1-9b97-2c3e7041e824">
      <Terms xmlns="http://schemas.microsoft.com/office/infopath/2007/PartnerControls"/>
    </me5b5cb8f12249249ca913346c48a983>
    <ReportID xmlns="2836469c-b43e-4aa1-9b97-2c3e7041e824" xsi:nil="true"/>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Count xmlns="2836469c-b43e-4aa1-9b97-2c3e7041e824">1</Count>
    <TeambinderTransmittal xmlns="2836469c-b43e-4aa1-9b97-2c3e7041e824" xsi:nil="true"/>
    <TeambinderNumber xmlns="2836469c-b43e-4aa1-9b97-2c3e7041e824">TM No.</TeambinderNumber>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2.xml><?xml version="1.0" encoding="utf-8"?>
<ds:datastoreItem xmlns:ds="http://schemas.openxmlformats.org/officeDocument/2006/customXml" ds:itemID="{6B42E407-EA69-44FA-9789-955B1D9499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2023-11-24T02:49:50Z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7182d494-bcd0-478f-b80b-e90d68f0fc55</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