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Z:\01 Current\DN - 1205 Peacockes Whatukooruru\06 Quality\01 Inspection and Test Plans\ITP's\"/>
    </mc:Choice>
  </mc:AlternateContent>
  <xr:revisionPtr revIDLastSave="0" documentId="13_ncr:1_{8F1A53E5-6CC2-4D76-93DE-D06018C29AB3}" xr6:coauthVersionLast="47" xr6:coauthVersionMax="47" xr10:uidLastSave="{00000000-0000-0000-0000-000000000000}"/>
  <bookViews>
    <workbookView xWindow="28680" yWindow="-120" windowWidth="29040" windowHeight="15840" activeTab="1"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Body'!$A$1:$H$53</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H3" i="2"/>
  <c r="H2" i="2"/>
  <c r="V3" i="1"/>
  <c r="V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Callun Purchase</author>
  </authors>
  <commentList>
    <comment ref="A8" authorId="0" shapeId="0" xr:uid="{76102041-87C8-45F7-9CA9-A5AE4F086CF4}">
      <text>
        <r>
          <rPr>
            <b/>
            <sz val="9"/>
            <color indexed="81"/>
            <rFont val="Tahoma"/>
            <family val="2"/>
          </rPr>
          <t>Callun Purchase:</t>
        </r>
        <r>
          <rPr>
            <sz val="9"/>
            <color indexed="81"/>
            <rFont val="Tahoma"/>
            <family val="2"/>
          </rPr>
          <t xml:space="preserve">
</t>
        </r>
      </text>
    </comment>
  </commentList>
</comments>
</file>

<file path=xl/sharedStrings.xml><?xml version="1.0" encoding="utf-8"?>
<sst xmlns="http://schemas.openxmlformats.org/spreadsheetml/2006/main" count="397" uniqueCount="272">
  <si>
    <t>SECTION 1 – GENERAL DETAILS</t>
  </si>
  <si>
    <t>Project Name:</t>
  </si>
  <si>
    <t xml:space="preserve">Peacocke Whatukooruru Drive </t>
  </si>
  <si>
    <t>ITP Number:</t>
  </si>
  <si>
    <t>Project Number:</t>
  </si>
  <si>
    <t>ITP Status:</t>
  </si>
  <si>
    <t>Draft For Approval</t>
  </si>
  <si>
    <t>ITP Description:</t>
  </si>
  <si>
    <t>Revision:</t>
  </si>
  <si>
    <t>B</t>
  </si>
  <si>
    <t>Contract Number:</t>
  </si>
  <si>
    <t>Drawing Sets:</t>
  </si>
  <si>
    <t>Customer:</t>
  </si>
  <si>
    <t>Hamilton City Council</t>
  </si>
  <si>
    <t>Specification:</t>
  </si>
  <si>
    <t>Quality Specified:</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</si>
  <si>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</si>
  <si>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</si>
  <si>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</si>
  <si>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</si>
  <si>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</si>
  <si>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</si>
  <si>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</si>
  <si>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</si>
  <si>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</si>
  <si>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</si>
  <si>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</si>
  <si>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</si>
  <si>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</si>
  <si>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</si>
  <si>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</si>
  <si>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</si>
  <si>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</si>
  <si>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</si>
  <si>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</si>
  <si>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</si>
  <si>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</si>
  <si>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</si>
  <si>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</si>
  <si>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</si>
  <si>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</si>
  <si>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</si>
  <si>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</si>
  <si>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</si>
  <si>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</si>
  <si>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</si>
  <si>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</si>
  <si>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</si>
  <si>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</si>
  <si>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</si>
  <si>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</si>
  <si>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</si>
  <si>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</si>
  <si>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</si>
  <si>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</si>
  <si>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</si>
  <si>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</si>
  <si>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</si>
  <si>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</si>
  <si>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</si>
  <si>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</si>
  <si>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</si>
  <si>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</si>
  <si>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</si>
  <si>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</si>
  <si>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</si>
  <si>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</si>
  <si>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</si>
  <si>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</si>
  <si>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</si>
  <si>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</si>
  <si>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</si>
  <si>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</si>
  <si>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</si>
  <si>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</si>
  <si>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</si>
  <si>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</si>
  <si>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</si>
  <si>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</si>
  <si>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</si>
  <si>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</si>
  <si>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</si>
  <si>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</si>
  <si>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</si>
  <si>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</si>
  <si>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</si>
  <si>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</si>
  <si>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</si>
  <si>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</si>
  <si>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</si>
  <si>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</si>
  <si>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</si>
  <si>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</si>
  <si>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</si>
  <si>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</si>
  <si>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</si>
  <si>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</si>
  <si>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</si>
  <si>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</si>
  <si>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</si>
  <si>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</si>
  <si>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</si>
  <si>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</si>
  <si>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</si>
  <si>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</si>
  <si>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</si>
  <si>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</si>
  <si>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</si>
  <si>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</si>
  <si>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</si>
  <si>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</si>
  <si>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</si>
  <si>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</si>
  <si>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</si>
  <si>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</si>
  <si>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</si>
  <si>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</si>
  <si>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</si>
  <si>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</si>
  <si>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</si>
  <si>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</si>
  <si>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</si>
  <si>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</si>
  <si>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</si>
  <si>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4.01.02</t>
  </si>
  <si>
    <t>4.01.03</t>
  </si>
  <si>
    <t>5.01.01</t>
  </si>
  <si>
    <t>6.01.02</t>
  </si>
  <si>
    <t>General</t>
  </si>
  <si>
    <t>SECTION 6 – POST CONSTRUCTION (FINAL INSPECTION AND HANDOVER)</t>
  </si>
  <si>
    <t>4.01.04</t>
  </si>
  <si>
    <t>4.01.05</t>
  </si>
  <si>
    <t>Methodology and ITP to be submitted to the Engineer and approved prior to works beginning</t>
  </si>
  <si>
    <t>5.01.02</t>
  </si>
  <si>
    <t>5.01.03</t>
  </si>
  <si>
    <t>5.01.04</t>
  </si>
  <si>
    <t>5.01.05</t>
  </si>
  <si>
    <t>SECTION 4 – MATERIAL, PERSONNEL &amp; THIRD PARTY APPROVAL</t>
  </si>
  <si>
    <t>SECTION 5 – CONSTRUCTION ACTIVITY</t>
  </si>
  <si>
    <t>SUB ACTIVITY</t>
  </si>
  <si>
    <t>6.01.01</t>
  </si>
  <si>
    <t>Hold Point Release</t>
  </si>
  <si>
    <t>Min 48h Notice</t>
  </si>
  <si>
    <t>5.01.06</t>
  </si>
  <si>
    <t>5.01.07</t>
  </si>
  <si>
    <t>5.01.08</t>
  </si>
  <si>
    <t>5.01.09</t>
  </si>
  <si>
    <t>5.01.10</t>
  </si>
  <si>
    <t xml:space="preserve">GWS 3.2.1 </t>
  </si>
  <si>
    <t>Verifying document to be copy of delivery dockets, photos of pipes onsite with tag showing class</t>
  </si>
  <si>
    <t xml:space="preserve">Every Delievery to Site </t>
  </si>
  <si>
    <t xml:space="preserve">GWS 3.2.2 &amp; 3.4 </t>
  </si>
  <si>
    <t>PSD, CR</t>
  </si>
  <si>
    <t>Material Tests every 1000m³ or change of source. Visual inspection every load, verifying document photos of material onsite, if visual appearance changes, additional testing will be required.</t>
  </si>
  <si>
    <t>Drainage Aggregate</t>
  </si>
  <si>
    <t>Pipes and fittings</t>
  </si>
  <si>
    <t xml:space="preserve">Excavation </t>
  </si>
  <si>
    <t xml:space="preserve">Downer </t>
  </si>
  <si>
    <t xml:space="preserve">Prior to laying filter cloth </t>
  </si>
  <si>
    <t>Geotextile Installation</t>
  </si>
  <si>
    <t>Geotextile</t>
  </si>
  <si>
    <t>GCL Liner</t>
  </si>
  <si>
    <t>Filter Media</t>
  </si>
  <si>
    <t>4.01.06</t>
  </si>
  <si>
    <t>Graded Sand</t>
  </si>
  <si>
    <t>DWG 2195 REV1</t>
  </si>
  <si>
    <t>Verifying document to be copy of delivery dockets, photos of sand onsite</t>
  </si>
  <si>
    <t>Coconut Matting</t>
  </si>
  <si>
    <t>Technical Datasheet</t>
  </si>
  <si>
    <t>Atleast 2 days prior to placement</t>
  </si>
  <si>
    <t>BBO</t>
  </si>
  <si>
    <t>GWS 3.2.3</t>
  </si>
  <si>
    <t>Technical Datasheet Delivery Dockets or photos</t>
  </si>
  <si>
    <t>Before placement</t>
  </si>
  <si>
    <t>Verifying document to be copy of delivery dockets, photos of mat onsite</t>
  </si>
  <si>
    <t xml:space="preserve">Check set-out prior to excavation of Rain Garden. </t>
  </si>
  <si>
    <t>Set-out</t>
  </si>
  <si>
    <t>Excavations shall be completed in such manner that it is true to the drawings will allow novacoil to be laid true to the depths, grades and lines.</t>
  </si>
  <si>
    <t>Prior to backfill</t>
  </si>
  <si>
    <t>Prior to aggregate placement</t>
  </si>
  <si>
    <t>Bedding</t>
  </si>
  <si>
    <t>TNZ F/5 - Bedding thickness shall be no less than 100mm</t>
  </si>
  <si>
    <t>TNZ F/5</t>
  </si>
  <si>
    <t xml:space="preserve">Prior to laying Novacoil </t>
  </si>
  <si>
    <t>Joining Pipes</t>
  </si>
  <si>
    <t>TNZ F/5 - Joining the pipe shall be done using a purpose made pullout resistant coupling in accordance with manufacturers recommendations</t>
  </si>
  <si>
    <t xml:space="preserve">Every join </t>
  </si>
  <si>
    <t xml:space="preserve">Pipe Grade </t>
  </si>
  <si>
    <t>Grade of subsoils must be falling in the correct direction based on the IFC Drawings and at the correct grade (greater than 1% based on TNZ F/5)</t>
  </si>
  <si>
    <t xml:space="preserve">AsBuilt </t>
  </si>
  <si>
    <t xml:space="preserve">Every 10m </t>
  </si>
  <si>
    <t xml:space="preserve">Pipe Cover </t>
  </si>
  <si>
    <t>N/A</t>
  </si>
  <si>
    <t>Copy of delivery dockets, photos of joins onsite with tag showing class</t>
  </si>
  <si>
    <t>Pipe to have 100mm of drainage aggregate as top cover for pipe.</t>
  </si>
  <si>
    <t>Photos</t>
  </si>
  <si>
    <t>Sand Placement</t>
  </si>
  <si>
    <t>Every Rain Garden</t>
  </si>
  <si>
    <t>5.01.11</t>
  </si>
  <si>
    <t>5.01.12</t>
  </si>
  <si>
    <t>Filter media to be placed at a constant average thickness of 600mm, refer to drawing for detail. Filter media should be free of peaks and troughs.</t>
  </si>
  <si>
    <t xml:space="preserve">Construction Record Compilation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</si>
  <si>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</si>
  <si>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</si>
  <si>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</si>
  <si>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Ensure all items have been surveyed and records are assembled for asbuilting including, initial subgrade level, all undercuts, all test location points, and final level</t>
  </si>
  <si>
    <t xml:space="preserve">As-builts taken every 10m prior to backfill </t>
  </si>
  <si>
    <t>6.01.03</t>
  </si>
  <si>
    <t>Redline Drawings</t>
  </si>
  <si>
    <t>Create a set of Redline Drawings for Asbuilt creation noting all changes and departures in red pen.To show all subsoils, including temporary subsoils that become part of the permanent works, to show all outlet locations</t>
  </si>
  <si>
    <t>Redlines</t>
  </si>
  <si>
    <t>6.01.04</t>
  </si>
  <si>
    <t>Defect, Snag and Punch List</t>
  </si>
  <si>
    <t>Update the project Defect, Snag and Punch List Register</t>
  </si>
  <si>
    <t>Register</t>
  </si>
  <si>
    <t>6.01.05</t>
  </si>
  <si>
    <t>Minimum subgrade, undercuts, all service ducting/pipe lines immediately before backfill, warning tape / mag slabs immediately before backfill.</t>
  </si>
  <si>
    <t>Photo Records</t>
  </si>
  <si>
    <t>4.01.07</t>
  </si>
  <si>
    <t>4.01.08</t>
  </si>
  <si>
    <t xml:space="preserve">Raind Garden Materials </t>
  </si>
  <si>
    <t xml:space="preserve">All geotextiles shall be placed in accordance with the Manufacturer’s instructions and installed as specified on the drawings. A minimum overlap of 500mm is required between sheets. </t>
  </si>
  <si>
    <t>Sand to be placed at a constant thickness of 100mm. Sand should be free of peaks and troughs.</t>
  </si>
  <si>
    <t>Coconut (Coir) Matting</t>
  </si>
  <si>
    <t>Rain Garden</t>
  </si>
  <si>
    <t>Project Specification, Appendices and GWS</t>
  </si>
  <si>
    <t>DN1205</t>
  </si>
  <si>
    <t>Peacocke Whatukooruru Drive Stage 2A</t>
  </si>
  <si>
    <t>119</t>
  </si>
  <si>
    <t>Draft for Approval</t>
  </si>
  <si>
    <t>146000-002A-2195 REV7, 2151-2152 REV7, 3155 REV 4</t>
  </si>
  <si>
    <t>Scour Protection GAP 65 Rip Rap</t>
  </si>
  <si>
    <t xml:space="preserve">GCL Liner Fixing to Kerb </t>
  </si>
  <si>
    <t>GCL  Inspection</t>
  </si>
  <si>
    <t xml:space="preserve">GCL Sealing (Pipes) </t>
  </si>
  <si>
    <t xml:space="preserve">GCL Liner to be sealed around pavement drains and stormwater lines which connect into rain garden. Sealing shall be completed as per manufacturers guidelines (Bentofix GCL 18.3 &amp; 18.4 Figuire 15). GCL shall be cut with a sharp utility knife. For horizontal pipes, vertical laps of min 1m are required. Inside the rain garden a clamp shall be used anchor the GCL lap to the pipe. Bentonite paste shall be be used in the void between the main GCL and GCL lap to ensure a water tight seal. </t>
  </si>
  <si>
    <t xml:space="preserve">GCL Repair </t>
  </si>
  <si>
    <t>Manufacturers Guidelines 22.2</t>
  </si>
  <si>
    <t>Manufacturers Guidelines 21</t>
  </si>
  <si>
    <t>Manufacturers Guidelines 18.2</t>
  </si>
  <si>
    <t>Manufacturers Guidelines 18.3 &amp; 18.4</t>
  </si>
  <si>
    <t xml:space="preserve">Project Sechedule </t>
  </si>
  <si>
    <t>GWS 3.6 &amp; BBO</t>
  </si>
  <si>
    <t xml:space="preserve">GCL to be meet or exceed the test values of  Bentosure NW4000. </t>
  </si>
  <si>
    <t xml:space="preserve">NZTA F/07 Strength Class C &amp; Filter Class 1 geotextile is to be used to wrap 20/40 drainage aggregate. Confirm before placement </t>
  </si>
  <si>
    <t xml:space="preserve">Drainage aggregate should be deep washed and  in accordance with TNZ F/6 including gradings (40/20 aggregate). Open course grade clean durable aggregate, Have a crushing resistance of no less than 100kN when tested in accordance with NZS 4407:1991 Test 3.11 Meet the following gradings when tested in accordance with NZS 4407:1991, Test 3.8.1: 
App B - HAM2018-0136AJ Rev. 1 Geotechnical Works Specification: 
Table 2: Filter Material Gradings (Geotextile Wrapped Aggregate) 
Test Sieve Aperture (mm) Percentage Passing (%) 
53 100 
13.2 10 (max) </t>
  </si>
  <si>
    <t>D50 = Gap 65 Riprap 200Mm Surrounding Manhole And 150Mm Deep</t>
  </si>
  <si>
    <t xml:space="preserve">Clean GAP65 to be used as Rip Rap. For soil filled scour protection a ratio of 30% topsoil, 70% GAP65. </t>
  </si>
  <si>
    <t>Verifying document to be copy of delivery dockets, photos of mix</t>
  </si>
  <si>
    <t>Biodegradable Erosion
Mat (Coir Mat). Biodegradable mulching fabric 450 gsm</t>
  </si>
  <si>
    <t>DWG 2195 REV1. Schedule SP2 4.3.7</t>
  </si>
  <si>
    <t>Drainage pipes used in subsoil drainage shall be smooth bore perforated corrugated 110 mm diameter Class 200 complying with NZTA F5 unless otherwise stated on the drawings. Pipes shall not have a geofabric filter sock unless requested by the Engineer.</t>
  </si>
  <si>
    <t xml:space="preserve">GCL to be installed as per manufacturers guide and true to the drawings.The inspection should include overlaps, alignments, 
penetrations, connections, detections of any defects, including
installation damage. Detected falsely installed areas 
shall be marked, repaired and the repairs shall be inspected 
and approved engineer. </t>
  </si>
  <si>
    <t>Mat shall be placed in accordance with the Manufacturer’s instructions and installed as specified on the drawings. A minimum overlap of 500mm is required between sheets.</t>
  </si>
  <si>
    <r>
      <t xml:space="preserve">Scour protection shall be installed as per drawings around let downs, scruffy dome and the flush point end. 
</t>
    </r>
    <r>
      <rPr>
        <sz val="9"/>
        <rFont val="Arial"/>
        <family val="2"/>
      </rPr>
      <t xml:space="preserve"> </t>
    </r>
  </si>
  <si>
    <t>5.01.13</t>
  </si>
  <si>
    <t>5.01.14</t>
  </si>
  <si>
    <t>5.01.15</t>
  </si>
  <si>
    <t>Rain Garden Inspection and Test Plan</t>
  </si>
  <si>
    <t xml:space="preserve">GCL Liner to be fixed to kerb as per manufacturers guidelines (Bentofix GCL 18.2, figure 14). Mechanical fasteners with stainless steel batten (connection bar) to be used to fix the liner to the kerb. Mechanical fasteners to be fixed 5 times ever meter of along the connection bar. </t>
  </si>
  <si>
    <t>RITS 4.2.19</t>
  </si>
  <si>
    <t>Verifying documents Dockets</t>
  </si>
  <si>
    <t>Every Delivery to Site</t>
  </si>
  <si>
    <t xml:space="preserve">Every Delivery to Site </t>
  </si>
  <si>
    <t>Filter/ Planting Media must follow the specification as per RITS 4.2.19. Seen below.</t>
  </si>
  <si>
    <t>PS - 2.2.12</t>
  </si>
  <si>
    <t>(2A SAND) 10mm clean well graded sand transition layer with minimal fines, void ratio 0.3.</t>
  </si>
  <si>
    <t xml:space="preserve">Photos, Sruvey Data </t>
  </si>
  <si>
    <t>Survey Data, Photos</t>
  </si>
  <si>
    <t>Site Photos</t>
  </si>
  <si>
    <t xml:space="preserve">GCL to be repaired as per manufacture's guidelnes (Bentofix PVB5100c). GCL becomes damaged, torn or punctured during installation, the affected area should be repaired. For damaged areas, a separate piece of GCL shall be used and extend past the comprimised section by 500mm in every direction. Bentonite shall be used to connect the seperate GCL to the main liner. </t>
  </si>
  <si>
    <t>Site Photos/ Survey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</si>
</sst>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
      <sz val="8"/>
      <name val="Arial Unicode MS"/>
      <family val="2"/>
    </font>
    <font>
      <sz val="9"/>
      <name val="Arial Unicode MS"/>
      <family val="2"/>
    </font>
    <font>
      <sz val="9"/>
      <name val="Arial Unicode MS"/>
    </font>
    <font>
      <sz val="9"/>
      <color indexed="81"/>
      <name val="Tahoma"/>
      <family val="2"/>
    </font>
    <font>
      <b/>
      <sz val="9"/>
      <color indexed="81"/>
      <name val="Tahoma"/>
      <family val="2"/>
    </font>
    <font>
      <sz val="12"/>
      <name val="Arial"/>
      <family val="2"/>
    </font>
    <font>
      <sz val="11"/>
      <color theme="0"/>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s>
  <borders count="7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rgb="FF000000"/>
      </right>
      <top/>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indexed="64"/>
      </top>
      <bottom/>
      <diagonal/>
    </border>
    <border>
      <left style="thin">
        <color rgb="FF000000"/>
      </left>
      <right style="medium">
        <color indexed="64"/>
      </right>
      <top style="thin">
        <color indexed="64"/>
      </top>
      <bottom/>
      <diagonal/>
    </border>
    <border>
      <left style="thin">
        <color rgb="FF000000"/>
      </left>
      <right style="thin">
        <color rgb="FF000000"/>
      </right>
      <top style="thin">
        <color indexed="64"/>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indexed="64"/>
      </top>
      <bottom style="thin">
        <color indexed="64"/>
      </bottom>
      <diagonal/>
    </border>
    <border>
      <left style="thin">
        <color rgb="FF000000"/>
      </left>
      <right style="thin">
        <color rgb="FF000000"/>
      </right>
      <top/>
      <bottom/>
      <diagonal/>
    </border>
    <border>
      <left style="medium">
        <color indexed="64"/>
      </left>
      <right/>
      <top/>
      <bottom/>
      <diagonal/>
    </border>
  </borders>
  <cellStyleXfs count="2">
    <xf numFmtId="0" fontId="0" fillId="0" borderId="0"/>
    <xf numFmtId="0" fontId="18" fillId="0" borderId="0"/>
  </cellStyleXfs>
  <cellXfs count="301">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2" fontId="12" fillId="0" borderId="53" xfId="0" applyNumberFormat="1" applyFont="1" applyBorder="1" applyAlignment="1">
      <alignment horizontal="center" vertical="center"/>
    </xf>
    <xf numFmtId="0" fontId="12" fillId="0" borderId="54" xfId="0" applyFont="1" applyBorder="1" applyAlignment="1">
      <alignment vertical="center"/>
    </xf>
    <xf numFmtId="0" fontId="12" fillId="0" borderId="54" xfId="0" applyFont="1" applyBorder="1" applyAlignment="1">
      <alignment vertical="center" wrapText="1"/>
    </xf>
    <xf numFmtId="0" fontId="12" fillId="0" borderId="54" xfId="0" applyFont="1" applyBorder="1" applyAlignment="1">
      <alignment horizontal="center" vertical="center" wrapText="1"/>
    </xf>
    <xf numFmtId="0" fontId="12" fillId="0" borderId="55" xfId="0" applyFont="1" applyBorder="1" applyAlignment="1">
      <alignment horizontal="left" vertical="center" wrapText="1"/>
    </xf>
    <xf numFmtId="0" fontId="13" fillId="0" borderId="56" xfId="0" applyFont="1" applyBorder="1" applyAlignment="1">
      <alignment horizontal="center" vertical="center" wrapText="1"/>
    </xf>
    <xf numFmtId="2" fontId="12" fillId="0" borderId="58" xfId="0" applyNumberFormat="1" applyFont="1" applyBorder="1" applyAlignment="1">
      <alignment horizontal="center" vertical="center"/>
    </xf>
    <xf numFmtId="0" fontId="14" fillId="0" borderId="56" xfId="0" applyFont="1" applyBorder="1" applyAlignment="1">
      <alignment horizontal="center" vertical="center"/>
    </xf>
    <xf numFmtId="0" fontId="15" fillId="0" borderId="57" xfId="0" applyFont="1" applyBorder="1" applyAlignment="1">
      <alignment horizontal="center" vertical="center" wrapText="1"/>
    </xf>
    <xf numFmtId="0" fontId="12" fillId="13" borderId="13" xfId="0" applyFont="1" applyFill="1" applyBorder="1" applyAlignment="1">
      <alignment vertical="center" wrapText="1"/>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16" fillId="0" borderId="56" xfId="0" applyFont="1" applyBorder="1" applyAlignment="1">
      <alignment horizontal="center" vertical="center" wrapText="1"/>
    </xf>
    <xf numFmtId="0" fontId="12" fillId="0" borderId="57" xfId="0" applyFont="1" applyBorder="1" applyAlignment="1">
      <alignment horizontal="center" vertical="center" wrapText="1"/>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2" fillId="13" borderId="7" xfId="0" applyFont="1" applyFill="1" applyBorder="1" applyAlignment="1">
      <alignment horizontal="left" vertical="center"/>
    </xf>
    <xf numFmtId="0" fontId="12" fillId="13" borderId="25"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7" xfId="0" applyFont="1" applyFill="1" applyBorder="1" applyAlignment="1">
      <alignment horizontal="center" vertical="center"/>
    </xf>
    <xf numFmtId="0" fontId="12" fillId="13" borderId="9" xfId="0" applyFont="1" applyFill="1" applyBorder="1" applyAlignment="1">
      <alignment horizontal="center" vertical="center"/>
    </xf>
    <xf numFmtId="0" fontId="12" fillId="0" borderId="60" xfId="0" applyFont="1" applyBorder="1" applyAlignment="1">
      <alignment horizontal="center" vertical="center" wrapText="1"/>
    </xf>
    <xf numFmtId="0" fontId="7" fillId="0" borderId="57" xfId="0" applyFont="1" applyBorder="1" applyAlignment="1">
      <alignment horizontal="center" vertical="center" wrapText="1"/>
    </xf>
    <xf numFmtId="0" fontId="12" fillId="0" borderId="12" xfId="0" applyFont="1" applyBorder="1" applyAlignment="1">
      <alignment horizontal="left" vertical="center" wrapText="1"/>
    </xf>
    <xf numFmtId="0" fontId="7" fillId="0" borderId="57" xfId="0" applyFont="1" applyBorder="1" applyAlignment="1">
      <alignment horizontal="center" vertical="center"/>
    </xf>
    <xf numFmtId="0" fontId="16" fillId="0" borderId="10" xfId="0" applyFont="1" applyBorder="1" applyAlignment="1">
      <alignment horizontal="center" vertical="center" wrapText="1"/>
    </xf>
    <xf numFmtId="2" fontId="12" fillId="0" borderId="10" xfId="0" applyNumberFormat="1" applyFont="1" applyBorder="1" applyAlignment="1">
      <alignment horizontal="center" vertical="center"/>
    </xf>
    <xf numFmtId="0" fontId="20" fillId="0" borderId="11" xfId="0" applyFont="1" applyBorder="1" applyAlignment="1">
      <alignment horizontal="center" vertical="center" wrapText="1"/>
    </xf>
    <xf numFmtId="49" fontId="19" fillId="0" borderId="11" xfId="1" applyNumberFormat="1" applyFont="1" applyBorder="1" applyAlignment="1">
      <alignment horizontal="center" vertical="center" wrapText="1"/>
    </xf>
    <xf numFmtId="0" fontId="16" fillId="0" borderId="11" xfId="0" applyFont="1" applyBorder="1" applyAlignment="1">
      <alignment horizontal="center" vertical="center"/>
    </xf>
    <xf numFmtId="2" fontId="12" fillId="0" borderId="27" xfId="0" applyNumberFormat="1" applyFont="1" applyBorder="1" applyAlignment="1">
      <alignment horizontal="center" vertical="center"/>
    </xf>
    <xf numFmtId="0" fontId="12" fillId="0" borderId="21" xfId="0" applyFont="1" applyBorder="1" applyAlignment="1">
      <alignment horizontal="center" vertical="center" wrapText="1"/>
    </xf>
    <xf numFmtId="0" fontId="12" fillId="0" borderId="14" xfId="0" applyFont="1" applyBorder="1" applyAlignment="1">
      <alignment vertical="center" wrapText="1"/>
    </xf>
    <xf numFmtId="0" fontId="12" fillId="0" borderId="0" xfId="0" applyFont="1" applyAlignment="1">
      <alignment vertical="center" wrapText="1"/>
    </xf>
    <xf numFmtId="0" fontId="16"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Alignment="1">
      <alignment horizontal="left" vertical="center" wrapText="1"/>
    </xf>
    <xf numFmtId="0" fontId="16" fillId="0" borderId="0" xfId="0" applyFont="1" applyAlignment="1">
      <alignment horizontal="center" vertical="center" wrapText="1"/>
    </xf>
    <xf numFmtId="0" fontId="12" fillId="0" borderId="11" xfId="0" applyFont="1" applyBorder="1" applyAlignment="1">
      <alignment horizontal="left" vertical="center" wrapText="1"/>
    </xf>
    <xf numFmtId="0" fontId="19" fillId="0" borderId="0" xfId="1" applyFont="1" applyAlignment="1">
      <alignment horizontal="left" vertical="center" wrapText="1"/>
    </xf>
    <xf numFmtId="0" fontId="20" fillId="0" borderId="0" xfId="0" applyFont="1" applyAlignment="1">
      <alignment horizontal="center" vertical="center" wrapText="1"/>
    </xf>
    <xf numFmtId="0" fontId="19" fillId="0" borderId="0" xfId="1" applyFont="1" applyAlignment="1">
      <alignment horizontal="center" vertical="center" wrapText="1"/>
    </xf>
    <xf numFmtId="49" fontId="19" fillId="0" borderId="0" xfId="1" applyNumberFormat="1" applyFont="1" applyAlignment="1">
      <alignment horizontal="center" vertical="center" wrapText="1"/>
    </xf>
    <xf numFmtId="0" fontId="14" fillId="0" borderId="0" xfId="0" applyFont="1" applyAlignment="1">
      <alignment horizontal="center" vertical="center"/>
    </xf>
    <xf numFmtId="0" fontId="12" fillId="0" borderId="65" xfId="0" applyFont="1" applyBorder="1" applyAlignment="1">
      <alignment vertical="center" wrapText="1"/>
    </xf>
    <xf numFmtId="0" fontId="12" fillId="0" borderId="65" xfId="0" applyFont="1" applyBorder="1" applyAlignment="1">
      <alignment horizontal="center" vertical="center" wrapText="1"/>
    </xf>
    <xf numFmtId="0" fontId="14" fillId="0" borderId="11" xfId="0" applyFont="1" applyBorder="1" applyAlignment="1">
      <alignment horizontal="center" vertical="center"/>
    </xf>
    <xf numFmtId="0" fontId="15" fillId="0" borderId="21" xfId="0" applyFont="1" applyBorder="1" applyAlignment="1">
      <alignment horizontal="center" vertical="center" wrapText="1"/>
    </xf>
    <xf numFmtId="2" fontId="12" fillId="0" borderId="66" xfId="0" applyNumberFormat="1" applyFont="1" applyBorder="1" applyAlignment="1">
      <alignment horizontal="center" vertical="center"/>
    </xf>
    <xf numFmtId="0" fontId="7" fillId="15" borderId="59" xfId="0" applyFont="1" applyFill="1" applyBorder="1" applyAlignment="1">
      <alignment vertical="center"/>
    </xf>
    <xf numFmtId="0" fontId="7" fillId="15" borderId="40" xfId="0" applyFont="1" applyFill="1" applyBorder="1" applyAlignment="1">
      <alignment vertical="center"/>
    </xf>
    <xf numFmtId="0" fontId="7" fillId="15" borderId="40" xfId="0" applyFont="1" applyFill="1" applyBorder="1" applyAlignment="1">
      <alignment horizontal="center" vertical="center" wrapText="1"/>
    </xf>
    <xf numFmtId="0" fontId="7" fillId="15" borderId="40" xfId="0" applyFont="1" applyFill="1" applyBorder="1" applyAlignment="1">
      <alignment horizontal="left" vertical="center" wrapText="1"/>
    </xf>
    <xf numFmtId="0" fontId="7" fillId="15" borderId="40" xfId="0" applyFont="1" applyFill="1" applyBorder="1" applyAlignment="1">
      <alignment horizontal="center" vertical="center"/>
    </xf>
    <xf numFmtId="0" fontId="7" fillId="15" borderId="41" xfId="0" applyFont="1" applyFill="1" applyBorder="1" applyAlignment="1">
      <alignment horizontal="center" vertical="center"/>
    </xf>
    <xf numFmtId="0" fontId="12" fillId="13" borderId="11" xfId="0" applyFont="1" applyFill="1" applyBorder="1" applyAlignment="1">
      <alignment vertical="center"/>
    </xf>
    <xf numFmtId="0" fontId="12" fillId="13" borderId="11" xfId="0"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1" xfId="0" applyFont="1" applyFill="1" applyBorder="1" applyAlignment="1">
      <alignment horizontal="center" vertical="center"/>
    </xf>
    <xf numFmtId="0" fontId="7" fillId="14" borderId="11" xfId="0" applyFont="1" applyFill="1" applyBorder="1" applyAlignment="1">
      <alignment vertical="center"/>
    </xf>
    <xf numFmtId="0" fontId="7" fillId="14" borderId="11" xfId="0" applyFont="1" applyFill="1" applyBorder="1" applyAlignment="1">
      <alignment vertical="center" wrapText="1"/>
    </xf>
    <xf numFmtId="0" fontId="7" fillId="14" borderId="11" xfId="0" applyFont="1" applyFill="1" applyBorder="1" applyAlignment="1">
      <alignment horizontal="center" vertical="center" wrapText="1"/>
    </xf>
    <xf numFmtId="0" fontId="7" fillId="14" borderId="11" xfId="0" applyFont="1" applyFill="1" applyBorder="1" applyAlignment="1">
      <alignment horizontal="left" vertical="center" wrapText="1"/>
    </xf>
    <xf numFmtId="0" fontId="7" fillId="14" borderId="11" xfId="0" applyFont="1" applyFill="1" applyBorder="1" applyAlignment="1">
      <alignment horizontal="center" vertical="center"/>
    </xf>
    <xf numFmtId="0" fontId="12" fillId="13" borderId="11" xfId="0" applyFont="1" applyFill="1" applyBorder="1" applyAlignment="1">
      <alignment horizontal="left" vertical="center"/>
    </xf>
    <xf numFmtId="0" fontId="19" fillId="0" borderId="11" xfId="1" applyFont="1" applyBorder="1" applyAlignment="1">
      <alignment horizontal="left" vertical="center" wrapText="1"/>
    </xf>
    <xf numFmtId="0" fontId="19" fillId="0" borderId="11" xfId="1" applyFont="1" applyBorder="1" applyAlignment="1">
      <alignment horizontal="center" vertical="center" wrapText="1"/>
    </xf>
    <xf numFmtId="2" fontId="12" fillId="13" borderId="4" xfId="0" applyNumberFormat="1" applyFont="1" applyFill="1" applyBorder="1" applyAlignment="1">
      <alignment horizontal="center" vertical="center"/>
    </xf>
    <xf numFmtId="0" fontId="12" fillId="13" borderId="5" xfId="0" applyFont="1" applyFill="1" applyBorder="1" applyAlignment="1">
      <alignment vertical="center"/>
    </xf>
    <xf numFmtId="0" fontId="12" fillId="13" borderId="5" xfId="0" applyFont="1" applyFill="1" applyBorder="1" applyAlignment="1">
      <alignment vertical="center" wrapText="1"/>
    </xf>
    <xf numFmtId="0" fontId="12" fillId="13" borderId="5" xfId="0" applyFont="1" applyFill="1" applyBorder="1" applyAlignment="1">
      <alignment horizontal="center" vertical="center" wrapText="1"/>
    </xf>
    <xf numFmtId="0" fontId="12" fillId="13" borderId="5" xfId="0" applyFont="1" applyFill="1" applyBorder="1" applyAlignment="1">
      <alignment horizontal="left" vertical="center" wrapText="1"/>
    </xf>
    <xf numFmtId="0" fontId="12" fillId="13" borderId="5" xfId="0" applyFont="1" applyFill="1" applyBorder="1" applyAlignment="1">
      <alignment horizontal="center" vertical="center"/>
    </xf>
    <xf numFmtId="0" fontId="12" fillId="13" borderId="64" xfId="0" applyFont="1" applyFill="1" applyBorder="1" applyAlignment="1">
      <alignment horizontal="center" vertical="center"/>
    </xf>
    <xf numFmtId="0" fontId="7" fillId="14" borderId="10" xfId="0" applyFont="1" applyFill="1" applyBorder="1" applyAlignment="1">
      <alignment vertical="center"/>
    </xf>
    <xf numFmtId="0" fontId="7" fillId="14" borderId="21" xfId="0" applyFont="1" applyFill="1" applyBorder="1" applyAlignment="1">
      <alignment horizontal="center" vertical="center"/>
    </xf>
    <xf numFmtId="2" fontId="7" fillId="13" borderId="10" xfId="0" applyNumberFormat="1" applyFont="1" applyFill="1" applyBorder="1" applyAlignment="1">
      <alignment horizontal="center" vertical="center"/>
    </xf>
    <xf numFmtId="0" fontId="12" fillId="13" borderId="21" xfId="0" applyFont="1" applyFill="1" applyBorder="1" applyAlignment="1">
      <alignment horizontal="center" vertical="center"/>
    </xf>
    <xf numFmtId="0" fontId="16" fillId="0" borderId="21" xfId="0" applyFont="1" applyBorder="1" applyAlignment="1">
      <alignment horizontal="center" vertical="center" wrapText="1"/>
    </xf>
    <xf numFmtId="2" fontId="7" fillId="13" borderId="16" xfId="0" applyNumberFormat="1" applyFont="1" applyFill="1" applyBorder="1" applyAlignment="1">
      <alignment horizontal="center" vertical="center"/>
    </xf>
    <xf numFmtId="0" fontId="12" fillId="13" borderId="17" xfId="0" applyFont="1" applyFill="1" applyBorder="1" applyAlignment="1">
      <alignment horizontal="left" vertical="center"/>
    </xf>
    <xf numFmtId="0" fontId="12" fillId="13" borderId="17" xfId="0" applyFont="1" applyFill="1" applyBorder="1" applyAlignment="1">
      <alignment vertical="center"/>
    </xf>
    <xf numFmtId="0" fontId="12" fillId="13" borderId="17" xfId="0" applyFont="1" applyFill="1" applyBorder="1" applyAlignment="1">
      <alignment horizontal="center" vertical="center" wrapText="1"/>
    </xf>
    <xf numFmtId="0" fontId="12" fillId="13" borderId="17" xfId="0" applyFont="1" applyFill="1" applyBorder="1" applyAlignment="1">
      <alignment horizontal="left" vertical="center" wrapText="1"/>
    </xf>
    <xf numFmtId="0" fontId="12" fillId="13" borderId="17" xfId="0" applyFont="1" applyFill="1" applyBorder="1" applyAlignment="1">
      <alignment horizontal="center" vertical="center"/>
    </xf>
    <xf numFmtId="0" fontId="12" fillId="13" borderId="22" xfId="0" applyFont="1" applyFill="1" applyBorder="1" applyAlignment="1">
      <alignment horizontal="center" vertical="center"/>
    </xf>
    <xf numFmtId="0" fontId="15" fillId="0" borderId="0" xfId="0" applyFont="1" applyAlignment="1">
      <alignment horizontal="center" vertical="center" wrapText="1"/>
    </xf>
    <xf numFmtId="0" fontId="16" fillId="0" borderId="67" xfId="0" applyFont="1" applyBorder="1" applyAlignment="1">
      <alignment horizontal="center" vertical="center" wrapText="1"/>
    </xf>
    <xf numFmtId="0" fontId="12" fillId="0" borderId="68" xfId="0" applyFont="1" applyBorder="1" applyAlignment="1">
      <alignment horizontal="center" vertical="center" wrapText="1"/>
    </xf>
    <xf numFmtId="0" fontId="12" fillId="0" borderId="63" xfId="0" applyFont="1" applyBorder="1" applyAlignment="1">
      <alignment horizontal="center" vertical="center" wrapText="1"/>
    </xf>
    <xf numFmtId="0" fontId="12" fillId="0" borderId="30" xfId="0" applyFont="1" applyBorder="1" applyAlignment="1">
      <alignment vertical="center" wrapText="1"/>
    </xf>
    <xf numFmtId="0" fontId="12" fillId="13" borderId="26" xfId="0" applyFont="1" applyFill="1" applyBorder="1" applyAlignment="1">
      <alignment horizontal="center" vertical="center" wrapText="1"/>
    </xf>
    <xf numFmtId="0" fontId="13" fillId="0" borderId="69" xfId="0" applyFont="1" applyBorder="1" applyAlignment="1">
      <alignment horizontal="center" vertical="center"/>
    </xf>
    <xf numFmtId="0" fontId="12" fillId="0" borderId="70" xfId="0" applyFont="1" applyBorder="1" applyAlignment="1">
      <alignment horizontal="center" vertical="center" wrapText="1"/>
    </xf>
    <xf numFmtId="2" fontId="12" fillId="13" borderId="59" xfId="0" applyNumberFormat="1" applyFont="1" applyFill="1" applyBorder="1" applyAlignment="1">
      <alignment horizontal="center" vertical="center"/>
    </xf>
    <xf numFmtId="0" fontId="12" fillId="13" borderId="40" xfId="0" applyFont="1" applyFill="1" applyBorder="1" applyAlignment="1">
      <alignment vertical="center"/>
    </xf>
    <xf numFmtId="0" fontId="12" fillId="13" borderId="40" xfId="0" applyFont="1" applyFill="1" applyBorder="1" applyAlignment="1">
      <alignment horizontal="center" vertical="center"/>
    </xf>
    <xf numFmtId="0" fontId="12" fillId="13" borderId="40" xfId="0" applyFont="1" applyFill="1" applyBorder="1" applyAlignment="1">
      <alignment horizontal="left" vertical="center"/>
    </xf>
    <xf numFmtId="0" fontId="12" fillId="13" borderId="41" xfId="0" applyFont="1" applyFill="1" applyBorder="1" applyAlignment="1">
      <alignment horizontal="center" vertical="center"/>
    </xf>
    <xf numFmtId="2" fontId="12" fillId="0" borderId="49" xfId="0" applyNumberFormat="1" applyFont="1" applyBorder="1" applyAlignment="1">
      <alignment horizontal="center" vertical="center"/>
    </xf>
    <xf numFmtId="0" fontId="12" fillId="0" borderId="50" xfId="0" applyFont="1" applyBorder="1" applyAlignment="1">
      <alignment vertical="center"/>
    </xf>
    <xf numFmtId="0" fontId="12" fillId="0" borderId="50" xfId="0" applyFont="1" applyBorder="1" applyAlignment="1">
      <alignment vertical="center" wrapText="1"/>
    </xf>
    <xf numFmtId="0" fontId="12" fillId="0" borderId="71"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72" xfId="0" applyFont="1" applyBorder="1" applyAlignment="1">
      <alignment horizontal="left" vertical="center" wrapText="1"/>
    </xf>
    <xf numFmtId="0" fontId="13" fillId="0" borderId="49" xfId="0" applyFont="1" applyBorder="1" applyAlignment="1">
      <alignment horizontal="center" vertical="center" wrapText="1"/>
    </xf>
    <xf numFmtId="0" fontId="6" fillId="0" borderId="7" xfId="0" applyFont="1" applyBorder="1" applyAlignment="1">
      <alignment vertical="center"/>
    </xf>
    <xf numFmtId="0" fontId="6" fillId="0" borderId="9" xfId="0" applyFont="1" applyBorder="1" applyAlignment="1">
      <alignment vertical="center"/>
    </xf>
    <xf numFmtId="0" fontId="6" fillId="0" borderId="6" xfId="0" applyFont="1" applyBorder="1" applyAlignment="1">
      <alignment vertical="center"/>
    </xf>
    <xf numFmtId="0" fontId="7" fillId="16" borderId="2" xfId="0" applyFont="1" applyFill="1" applyBorder="1" applyAlignment="1">
      <alignment horizontal="center" vertical="center" wrapText="1"/>
    </xf>
    <xf numFmtId="0" fontId="12" fillId="0" borderId="55" xfId="0" applyFont="1" applyBorder="1" applyAlignment="1">
      <alignment vertical="center"/>
    </xf>
    <xf numFmtId="0" fontId="12" fillId="0" borderId="73" xfId="0" applyFont="1" applyBorder="1" applyAlignment="1">
      <alignment horizontal="center" vertical="center" wrapText="1"/>
    </xf>
    <xf numFmtId="0" fontId="7" fillId="13" borderId="25" xfId="0" applyFont="1" applyFill="1" applyBorder="1" applyAlignment="1">
      <alignment vertical="center"/>
    </xf>
    <xf numFmtId="0" fontId="12" fillId="0" borderId="74" xfId="0" applyFont="1" applyBorder="1" applyAlignment="1">
      <alignment vertical="center" wrapText="1"/>
    </xf>
    <xf numFmtId="2" fontId="7" fillId="13" borderId="75" xfId="0" applyNumberFormat="1" applyFont="1" applyFill="1" applyBorder="1" applyAlignment="1">
      <alignment horizontal="center" vertical="center"/>
    </xf>
    <xf numFmtId="0" fontId="12" fillId="13" borderId="0" xfId="0" applyFont="1" applyFill="1" applyAlignment="1">
      <alignment horizontal="left" vertical="center"/>
    </xf>
    <xf numFmtId="0" fontId="12" fillId="13" borderId="0" xfId="0" applyFont="1" applyFill="1" applyAlignment="1">
      <alignment vertical="center" wrapText="1"/>
    </xf>
    <xf numFmtId="0" fontId="12" fillId="13" borderId="0" xfId="0" applyFont="1" applyFill="1" applyAlignment="1">
      <alignment horizontal="center" vertical="center" wrapText="1"/>
    </xf>
    <xf numFmtId="0" fontId="12" fillId="13" borderId="0" xfId="0" applyFont="1" applyFill="1" applyAlignment="1">
      <alignment horizontal="left" vertical="center" wrapText="1"/>
    </xf>
    <xf numFmtId="0" fontId="12" fillId="13" borderId="0" xfId="0" applyFont="1" applyFill="1" applyAlignment="1">
      <alignment horizontal="center" vertical="center"/>
    </xf>
    <xf numFmtId="0" fontId="12" fillId="13" borderId="63" xfId="0" applyFont="1" applyFill="1" applyBorder="1" applyAlignment="1">
      <alignment horizontal="center" vertical="center"/>
    </xf>
    <xf numFmtId="0" fontId="1" fillId="16" borderId="2" xfId="0" applyFont="1" applyFill="1" applyBorder="1" applyAlignment="1">
      <alignment vertical="center"/>
    </xf>
    <xf numFmtId="0" fontId="24" fillId="0" borderId="0" xfId="0" applyFont="1" applyAlignment="1">
      <alignment wrapText="1"/>
    </xf>
    <xf numFmtId="0" fontId="20" fillId="0" borderId="11" xfId="0" applyFont="1" applyBorder="1" applyAlignment="1">
      <alignment horizontal="left" vertical="center" wrapText="1"/>
    </xf>
    <xf numFmtId="0" fontId="20" fillId="0" borderId="11" xfId="0" applyFont="1" applyBorder="1" applyAlignment="1">
      <alignment horizontal="left" vertical="top" wrapText="1"/>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3" fillId="0" borderId="27" xfId="0" applyFont="1" applyBorder="1" applyAlignment="1">
      <alignment horizontal="center" vertical="center"/>
    </xf>
    <xf numFmtId="0" fontId="3" fillId="0" borderId="37"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30"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3" fillId="0" borderId="32" xfId="0" applyFont="1" applyBorder="1" applyAlignment="1">
      <alignment horizontal="center" vertical="center"/>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14" fontId="3" fillId="0" borderId="28" xfId="0" applyNumberFormat="1" applyFont="1" applyBorder="1" applyAlignment="1">
      <alignment horizontal="center" vertical="center"/>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61" xfId="0" applyFont="1" applyBorder="1" applyAlignment="1">
      <alignment horizontal="left" vertical="center"/>
    </xf>
    <xf numFmtId="0" fontId="6" fillId="0" borderId="62"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5" fillId="5" borderId="16"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23" fillId="0" borderId="7" xfId="0" applyNumberFormat="1" applyFont="1" applyBorder="1" applyAlignment="1">
      <alignment horizontal="left" vertical="center"/>
    </xf>
    <xf numFmtId="49" fontId="23"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2">
    <cellStyle name="Normal" xfId="0" builtinId="0"/>
    <cellStyle name="Normal_ITP_160070-101" xfId="1" xr:uid="{A34FFD0C-88F8-46BF-B482-9C7B916058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1100455</xdr:colOff>
      <xdr:row>2</xdr:row>
      <xdr:rowOff>187325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132521</xdr:colOff>
      <xdr:row>23</xdr:row>
      <xdr:rowOff>336181</xdr:rowOff>
    </xdr:from>
    <xdr:to>
      <xdr:col>2</xdr:col>
      <xdr:colOff>3760549</xdr:colOff>
      <xdr:row>23</xdr:row>
      <xdr:rowOff>1532282</xdr:rowOff>
    </xdr:to>
    <xdr:pic>
      <xdr:nvPicPr>
        <xdr:cNvPr id="3" name="Picture 2">
          <a:extLst>
            <a:ext uri="{FF2B5EF4-FFF2-40B4-BE49-F238E27FC236}">
              <a16:creationId xmlns:a16="http://schemas.microsoft.com/office/drawing/2014/main" id="{FD6A853C-053F-873B-D68D-F76D25A4149D}"/>
            </a:ext>
          </a:extLst>
        </xdr:cNvPr>
        <xdr:cNvPicPr>
          <a:picLocks noChangeAspect="1"/>
        </xdr:cNvPicPr>
      </xdr:nvPicPr>
      <xdr:blipFill>
        <a:blip xmlns:r="http://schemas.openxmlformats.org/officeDocument/2006/relationships" r:embed="rId2"/>
        <a:stretch>
          <a:fillRect/>
        </a:stretch>
      </xdr:blipFill>
      <xdr:spPr>
        <a:xfrm>
          <a:off x="2791238" y="11840724"/>
          <a:ext cx="3628028" cy="11961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row r="3">
          <cell r="V3" t="str">
            <v>Number and Revision: DS1205 - 1 - Rev A</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zoomScale="85" zoomScaleNormal="85" workbookViewId="0">
      <selection activeCell="A18" sqref="A18:A19"/>
    </sheetView>
  </sheetViews>
  <sheetFormatPr defaultColWidth="9.140625" defaultRowHeight="15"/>
  <cols>
    <col min="1" max="21" width="8.7109375" customWidth="1"/>
    <col min="22" max="22" width="10.140625" customWidth="1"/>
  </cols>
  <sheetData>
    <row r="1" spans="1:22" ht="20.100000000000001" customHeight="1">
      <c r="A1" s="1"/>
      <c r="B1" s="1"/>
      <c r="C1" s="1"/>
      <c r="D1" s="1"/>
      <c r="E1" s="1"/>
      <c r="F1" s="1"/>
      <c r="G1" s="1"/>
      <c r="H1" s="1"/>
      <c r="I1" s="1"/>
      <c r="J1" s="1"/>
      <c r="K1" s="1"/>
      <c r="L1" s="1"/>
      <c r="M1" s="1"/>
      <c r="N1" s="1"/>
      <c r="O1" s="1"/>
      <c r="P1" s="1"/>
      <c r="Q1" s="1"/>
      <c r="R1" s="1"/>
      <c r="S1" s="2"/>
      <c r="T1" s="2"/>
      <c r="U1" s="2"/>
      <c r="V1" s="3" t="s">
        <v>258</v>
      </c>
    </row>
    <row r="2" spans="1:22" s="7" customFormat="1" ht="15" customHeight="1">
      <c r="A2" s="4"/>
      <c r="B2" s="4"/>
      <c r="C2" s="4"/>
      <c r="D2" s="4"/>
      <c r="E2" s="4"/>
      <c r="F2" s="4"/>
      <c r="G2" s="4"/>
      <c r="H2" s="4"/>
      <c r="I2" s="4"/>
      <c r="J2" s="4"/>
      <c r="K2" s="4"/>
      <c r="L2" s="4"/>
      <c r="M2" s="4"/>
      <c r="N2" s="4"/>
      <c r="O2" s="4"/>
      <c r="P2" s="4"/>
      <c r="Q2" s="4"/>
      <c r="R2" s="4"/>
      <c r="S2" s="5"/>
      <c r="T2" s="5"/>
      <c r="U2" s="5"/>
      <c r="V2" s="6" t="str">
        <f>CONCATENATE("Project: ",E8)</f>
        <v>Project: Peacocke Whatukooruru Drive Stage 2A</v>
      </c>
    </row>
    <row r="3" spans="1:22" ht="15" customHeight="1">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DN1205 - 119 - Rev B</v>
      </c>
    </row>
    <row r="4" spans="1:22" ht="5.0999999999999996" customHeight="1">
      <c r="A4" s="9"/>
      <c r="B4" s="9"/>
      <c r="C4" s="9"/>
      <c r="D4" s="9"/>
      <c r="E4" s="9"/>
      <c r="F4" s="9"/>
      <c r="G4" s="9"/>
      <c r="H4" s="9"/>
      <c r="I4" s="9"/>
      <c r="J4" s="9"/>
      <c r="K4" s="9"/>
      <c r="L4" s="9"/>
      <c r="M4" s="9"/>
      <c r="N4" s="9"/>
      <c r="O4" s="9"/>
      <c r="P4" s="9"/>
      <c r="Q4" s="9"/>
      <c r="R4" s="9"/>
      <c r="S4" s="10"/>
      <c r="T4" s="10"/>
      <c r="U4" s="10"/>
      <c r="V4" s="10"/>
    </row>
    <row r="5" spans="1:22" ht="9.9499999999999993" customHeight="1" thickBot="1">
      <c r="A5" s="1"/>
      <c r="B5" s="1"/>
      <c r="C5" s="1"/>
      <c r="D5" s="1"/>
      <c r="E5" s="1"/>
      <c r="F5" s="1"/>
      <c r="G5" s="1"/>
      <c r="H5" s="1"/>
      <c r="I5" s="1"/>
      <c r="J5" s="1"/>
      <c r="K5" s="1"/>
      <c r="L5" s="1"/>
      <c r="M5" s="1"/>
      <c r="N5" s="1"/>
      <c r="O5" s="1"/>
      <c r="P5" s="1"/>
      <c r="Q5" s="1"/>
      <c r="R5" s="1"/>
      <c r="S5" s="2"/>
      <c r="T5" s="2"/>
      <c r="U5" s="2"/>
      <c r="V5" s="2"/>
    </row>
    <row r="6" spans="1:22" s="11" customFormat="1" ht="30" customHeight="1" thickBot="1">
      <c r="A6" s="277" t="s">
        <v>0</v>
      </c>
      <c r="B6" s="278"/>
      <c r="C6" s="278"/>
      <c r="D6" s="278"/>
      <c r="E6" s="278"/>
      <c r="F6" s="278"/>
      <c r="G6" s="278"/>
      <c r="H6" s="278"/>
      <c r="I6" s="278"/>
      <c r="J6" s="278"/>
      <c r="K6" s="278"/>
      <c r="L6" s="278"/>
      <c r="M6" s="278"/>
      <c r="N6" s="278"/>
      <c r="O6" s="278"/>
      <c r="P6" s="278"/>
      <c r="Q6" s="278"/>
      <c r="R6" s="278"/>
      <c r="S6" s="278"/>
      <c r="T6" s="278"/>
      <c r="U6" s="278"/>
      <c r="V6" s="279"/>
    </row>
    <row r="7" spans="1:22" s="11" customFormat="1" ht="9.9499999999999993" customHeight="1" thickBot="1">
      <c r="A7" s="2"/>
      <c r="B7" s="2"/>
      <c r="C7" s="2"/>
      <c r="D7" s="2"/>
      <c r="E7" s="2"/>
      <c r="F7" s="2"/>
      <c r="G7" s="2"/>
      <c r="H7" s="2"/>
      <c r="I7" s="2"/>
      <c r="J7" s="2"/>
      <c r="K7" s="2"/>
      <c r="L7" s="2"/>
      <c r="M7" s="2"/>
      <c r="N7" s="2"/>
      <c r="O7" s="2"/>
      <c r="P7" s="2"/>
      <c r="Q7" s="2"/>
      <c r="R7" s="2"/>
      <c r="S7" s="2"/>
      <c r="T7" s="2"/>
      <c r="U7" s="2"/>
      <c r="V7" s="2"/>
    </row>
    <row r="8" spans="1:22" s="11" customFormat="1" ht="24.95" customHeight="1">
      <c r="A8" s="274" t="s">
        <v>1</v>
      </c>
      <c r="B8" s="275"/>
      <c r="C8" s="275"/>
      <c r="D8" s="280"/>
      <c r="E8" s="281" t="s">
        <v>227</v>
      </c>
      <c r="F8" s="281"/>
      <c r="G8" s="281"/>
      <c r="H8" s="281"/>
      <c r="I8" s="281"/>
      <c r="J8" s="281"/>
      <c r="K8" s="282"/>
      <c r="L8" s="275" t="s">
        <v>3</v>
      </c>
      <c r="M8" s="275"/>
      <c r="N8" s="275"/>
      <c r="O8" s="280"/>
      <c r="P8" s="283" t="s">
        <v>228</v>
      </c>
      <c r="Q8" s="283"/>
      <c r="R8" s="283"/>
      <c r="S8" s="283"/>
      <c r="T8" s="283"/>
      <c r="U8" s="283"/>
      <c r="V8" s="284"/>
    </row>
    <row r="9" spans="1:22" s="11" customFormat="1" ht="24.95" customHeight="1">
      <c r="A9" s="260" t="s">
        <v>4</v>
      </c>
      <c r="B9" s="261"/>
      <c r="C9" s="261"/>
      <c r="D9" s="285"/>
      <c r="E9" s="286" t="s">
        <v>226</v>
      </c>
      <c r="F9" s="286"/>
      <c r="G9" s="286"/>
      <c r="H9" s="286"/>
      <c r="I9" s="286"/>
      <c r="J9" s="286"/>
      <c r="K9" s="287"/>
      <c r="L9" s="261" t="s">
        <v>5</v>
      </c>
      <c r="M9" s="261"/>
      <c r="N9" s="261"/>
      <c r="O9" s="285"/>
      <c r="P9" s="286" t="s">
        <v>6</v>
      </c>
      <c r="Q9" s="286"/>
      <c r="R9" s="286"/>
      <c r="S9" s="286"/>
      <c r="T9" s="286"/>
      <c r="U9" s="286"/>
      <c r="V9" s="288"/>
    </row>
    <row r="10" spans="1:22" s="11" customFormat="1" ht="24.75" customHeight="1" thickBot="1">
      <c r="A10" s="269" t="s">
        <v>7</v>
      </c>
      <c r="B10" s="263"/>
      <c r="C10" s="263"/>
      <c r="D10" s="270"/>
      <c r="E10" s="271" t="s">
        <v>224</v>
      </c>
      <c r="F10" s="271"/>
      <c r="G10" s="271"/>
      <c r="H10" s="271"/>
      <c r="I10" s="271"/>
      <c r="J10" s="271"/>
      <c r="K10" s="271"/>
      <c r="L10" s="263" t="s">
        <v>8</v>
      </c>
      <c r="M10" s="263"/>
      <c r="N10" s="263">
        <v>1000</v>
      </c>
      <c r="O10" s="270"/>
      <c r="P10" s="272" t="s">
        <v>9</v>
      </c>
      <c r="Q10" s="272"/>
      <c r="R10" s="272"/>
      <c r="S10" s="272"/>
      <c r="T10" s="272"/>
      <c r="U10" s="272"/>
      <c r="V10" s="273"/>
    </row>
    <row r="11" spans="1:22" s="11" customFormat="1" ht="19.5" customHeight="1" thickBot="1">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7" customHeight="1">
      <c r="A12" s="274" t="s">
        <v>10</v>
      </c>
      <c r="B12" s="275"/>
      <c r="C12" s="275"/>
      <c r="D12" s="275"/>
      <c r="E12" s="276" t="s">
        <v>2</v>
      </c>
      <c r="F12" s="276"/>
      <c r="G12" s="276"/>
      <c r="H12" s="276"/>
      <c r="I12" s="276"/>
      <c r="J12" s="276"/>
      <c r="K12" s="276"/>
      <c r="L12" s="275" t="s">
        <v>11</v>
      </c>
      <c r="M12" s="275"/>
      <c r="N12" s="275"/>
      <c r="O12" s="275"/>
      <c r="P12" s="160" t="s">
        <v>230</v>
      </c>
      <c r="Q12" s="158"/>
      <c r="R12" s="158"/>
      <c r="S12" s="158"/>
      <c r="T12" s="158"/>
      <c r="U12" s="158"/>
      <c r="V12" s="159"/>
    </row>
    <row r="13" spans="1:22" s="11" customFormat="1" ht="24.95" customHeight="1">
      <c r="A13" s="260" t="s">
        <v>12</v>
      </c>
      <c r="B13" s="261"/>
      <c r="C13" s="261"/>
      <c r="D13" s="261"/>
      <c r="E13" s="262" t="s">
        <v>13</v>
      </c>
      <c r="F13" s="262"/>
      <c r="G13" s="262"/>
      <c r="H13" s="262"/>
      <c r="I13" s="262"/>
      <c r="J13" s="262"/>
      <c r="K13" s="262"/>
      <c r="L13" s="261" t="s">
        <v>14</v>
      </c>
      <c r="M13" s="261"/>
      <c r="N13" s="261"/>
      <c r="O13" s="261"/>
      <c r="P13" s="264" t="s">
        <v>225</v>
      </c>
      <c r="Q13" s="262"/>
      <c r="R13" s="265"/>
      <c r="S13" s="265"/>
      <c r="T13" s="265"/>
      <c r="U13" s="265"/>
      <c r="V13" s="266"/>
    </row>
    <row r="14" spans="1:22" s="11" customFormat="1" ht="24.95" customHeight="1" thickBot="1">
      <c r="A14" s="269" t="s">
        <v>15</v>
      </c>
      <c r="B14" s="263"/>
      <c r="C14" s="263"/>
      <c r="D14" s="263"/>
      <c r="E14" s="267" t="s">
        <v>182</v>
      </c>
      <c r="F14" s="267"/>
      <c r="G14" s="267"/>
      <c r="H14" s="267"/>
      <c r="I14" s="267"/>
      <c r="J14" s="267"/>
      <c r="K14" s="267"/>
      <c r="L14" s="263"/>
      <c r="M14" s="263"/>
      <c r="N14" s="263"/>
      <c r="O14" s="263"/>
      <c r="P14" s="267"/>
      <c r="Q14" s="267"/>
      <c r="R14" s="267"/>
      <c r="S14" s="267"/>
      <c r="T14" s="267"/>
      <c r="U14" s="267"/>
      <c r="V14" s="268"/>
    </row>
    <row r="15" spans="1:22" s="11" customFormat="1" ht="9.9499999999999993" customHeight="1" thickBot="1">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c r="A16" s="244" t="s">
        <v>16</v>
      </c>
      <c r="B16" s="245"/>
      <c r="C16" s="245"/>
      <c r="D16" s="245"/>
      <c r="E16" s="245"/>
      <c r="F16" s="245"/>
      <c r="G16" s="245"/>
      <c r="H16" s="245"/>
      <c r="I16" s="245"/>
      <c r="J16" s="245"/>
      <c r="K16" s="245"/>
      <c r="L16" s="245"/>
      <c r="M16" s="245"/>
      <c r="N16" s="246"/>
      <c r="O16" s="247" t="s">
        <v>17</v>
      </c>
      <c r="P16" s="248"/>
      <c r="Q16" s="248"/>
      <c r="R16" s="248"/>
      <c r="S16" s="248"/>
      <c r="T16" s="248"/>
      <c r="U16" s="248"/>
      <c r="V16" s="249"/>
    </row>
    <row r="17" spans="1:22" s="11" customFormat="1" ht="24.95" customHeight="1">
      <c r="A17" s="14" t="s">
        <v>18</v>
      </c>
      <c r="B17" s="250" t="s">
        <v>19</v>
      </c>
      <c r="C17" s="251"/>
      <c r="D17" s="250" t="s">
        <v>20</v>
      </c>
      <c r="E17" s="251"/>
      <c r="F17" s="250" t="s">
        <v>21</v>
      </c>
      <c r="G17" s="252"/>
      <c r="H17" s="251"/>
      <c r="I17" s="250" t="s">
        <v>22</v>
      </c>
      <c r="J17" s="252"/>
      <c r="K17" s="252"/>
      <c r="L17" s="252"/>
      <c r="M17" s="252"/>
      <c r="N17" s="253"/>
      <c r="O17" s="254" t="s">
        <v>23</v>
      </c>
      <c r="P17" s="255"/>
      <c r="Q17" s="255"/>
      <c r="R17" s="256"/>
      <c r="S17" s="257" t="s">
        <v>24</v>
      </c>
      <c r="T17" s="258"/>
      <c r="U17" s="258"/>
      <c r="V17" s="259"/>
    </row>
    <row r="18" spans="1:22" s="11" customFormat="1" ht="24" customHeight="1">
      <c r="A18" s="200" t="s">
        <v>9</v>
      </c>
      <c r="B18" s="202" t="s">
        <v>229</v>
      </c>
      <c r="C18" s="203"/>
      <c r="D18" s="237">
        <v>45370</v>
      </c>
      <c r="E18" s="207"/>
      <c r="F18" s="206"/>
      <c r="G18" s="210"/>
      <c r="H18" s="207"/>
      <c r="I18" s="238"/>
      <c r="J18" s="239"/>
      <c r="K18" s="239"/>
      <c r="L18" s="239"/>
      <c r="M18" s="239"/>
      <c r="N18" s="240"/>
      <c r="O18" s="15" t="s">
        <v>25</v>
      </c>
      <c r="P18" s="214" t="s">
        <v>26</v>
      </c>
      <c r="Q18" s="214"/>
      <c r="R18" s="215"/>
      <c r="S18" s="16" t="s">
        <v>27</v>
      </c>
      <c r="T18" s="233" t="s">
        <v>28</v>
      </c>
      <c r="U18" s="233"/>
      <c r="V18" s="234"/>
    </row>
    <row r="19" spans="1:22" s="11" customFormat="1" ht="24" customHeight="1">
      <c r="A19" s="222"/>
      <c r="B19" s="223"/>
      <c r="C19" s="224"/>
      <c r="D19" s="225"/>
      <c r="E19" s="226"/>
      <c r="F19" s="225"/>
      <c r="G19" s="227"/>
      <c r="H19" s="226"/>
      <c r="I19" s="241"/>
      <c r="J19" s="242"/>
      <c r="K19" s="242"/>
      <c r="L19" s="242"/>
      <c r="M19" s="242"/>
      <c r="N19" s="243"/>
      <c r="O19" s="15" t="s">
        <v>9</v>
      </c>
      <c r="P19" s="214" t="s">
        <v>29</v>
      </c>
      <c r="Q19" s="214"/>
      <c r="R19" s="215"/>
      <c r="S19" s="17" t="s">
        <v>30</v>
      </c>
      <c r="T19" s="235" t="s">
        <v>31</v>
      </c>
      <c r="U19" s="235"/>
      <c r="V19" s="236"/>
    </row>
    <row r="20" spans="1:22" s="11" customFormat="1" ht="24" customHeight="1">
      <c r="A20" s="200"/>
      <c r="B20" s="202"/>
      <c r="C20" s="203"/>
      <c r="D20" s="237"/>
      <c r="E20" s="207"/>
      <c r="F20" s="206"/>
      <c r="G20" s="210"/>
      <c r="H20" s="207"/>
      <c r="I20" s="238"/>
      <c r="J20" s="239"/>
      <c r="K20" s="239"/>
      <c r="L20" s="239"/>
      <c r="M20" s="239"/>
      <c r="N20" s="240"/>
      <c r="O20" s="15" t="s">
        <v>32</v>
      </c>
      <c r="P20" s="214" t="s">
        <v>33</v>
      </c>
      <c r="Q20" s="214"/>
      <c r="R20" s="215"/>
      <c r="S20" s="15" t="s">
        <v>34</v>
      </c>
      <c r="T20" s="214" t="s">
        <v>35</v>
      </c>
      <c r="U20" s="214"/>
      <c r="V20" s="215"/>
    </row>
    <row r="21" spans="1:22" s="11" customFormat="1" ht="24" customHeight="1">
      <c r="A21" s="222"/>
      <c r="B21" s="223"/>
      <c r="C21" s="224"/>
      <c r="D21" s="225"/>
      <c r="E21" s="226"/>
      <c r="F21" s="225"/>
      <c r="G21" s="227"/>
      <c r="H21" s="226"/>
      <c r="I21" s="241"/>
      <c r="J21" s="242"/>
      <c r="K21" s="242"/>
      <c r="L21" s="242"/>
      <c r="M21" s="242"/>
      <c r="N21" s="243"/>
      <c r="O21" s="15" t="s">
        <v>36</v>
      </c>
      <c r="P21" s="214" t="s">
        <v>37</v>
      </c>
      <c r="Q21" s="214"/>
      <c r="R21" s="215"/>
      <c r="S21" s="15" t="s">
        <v>38</v>
      </c>
      <c r="T21" s="214" t="s">
        <v>39</v>
      </c>
      <c r="U21" s="214"/>
      <c r="V21" s="215"/>
    </row>
    <row r="22" spans="1:22" s="11" customFormat="1" ht="24" customHeight="1">
      <c r="A22" s="200"/>
      <c r="B22" s="202"/>
      <c r="C22" s="203"/>
      <c r="D22" s="206"/>
      <c r="E22" s="207"/>
      <c r="F22" s="206"/>
      <c r="G22" s="210"/>
      <c r="H22" s="207"/>
      <c r="I22" s="206"/>
      <c r="J22" s="210"/>
      <c r="K22" s="210"/>
      <c r="L22" s="210"/>
      <c r="M22" s="210"/>
      <c r="N22" s="212"/>
      <c r="O22" s="15" t="s">
        <v>40</v>
      </c>
      <c r="P22" s="214" t="s">
        <v>41</v>
      </c>
      <c r="Q22" s="214"/>
      <c r="R22" s="215"/>
      <c r="S22" s="15" t="s">
        <v>42</v>
      </c>
      <c r="T22" s="214" t="s">
        <v>43</v>
      </c>
      <c r="U22" s="214"/>
      <c r="V22" s="215"/>
    </row>
    <row r="23" spans="1:22" s="11" customFormat="1" ht="24" customHeight="1">
      <c r="A23" s="222"/>
      <c r="B23" s="223"/>
      <c r="C23" s="224"/>
      <c r="D23" s="225"/>
      <c r="E23" s="226"/>
      <c r="F23" s="225"/>
      <c r="G23" s="227"/>
      <c r="H23" s="226"/>
      <c r="I23" s="225"/>
      <c r="J23" s="227"/>
      <c r="K23" s="227"/>
      <c r="L23" s="227"/>
      <c r="M23" s="227"/>
      <c r="N23" s="228"/>
      <c r="O23" s="18" t="s">
        <v>44</v>
      </c>
      <c r="P23" s="231" t="s">
        <v>45</v>
      </c>
      <c r="Q23" s="231"/>
      <c r="R23" s="232"/>
      <c r="S23" s="15" t="s">
        <v>46</v>
      </c>
      <c r="T23" s="214" t="s">
        <v>47</v>
      </c>
      <c r="U23" s="214"/>
      <c r="V23" s="215"/>
    </row>
    <row r="24" spans="1:22" s="11" customFormat="1" ht="24" customHeight="1">
      <c r="A24" s="200"/>
      <c r="B24" s="202"/>
      <c r="C24" s="203"/>
      <c r="D24" s="206"/>
      <c r="E24" s="207"/>
      <c r="F24" s="206"/>
      <c r="G24" s="210"/>
      <c r="H24" s="207"/>
      <c r="I24" s="206"/>
      <c r="J24" s="210"/>
      <c r="K24" s="210"/>
      <c r="L24" s="210"/>
      <c r="M24" s="210"/>
      <c r="N24" s="212"/>
      <c r="O24" s="19" t="s">
        <v>48</v>
      </c>
      <c r="P24" s="229" t="s">
        <v>49</v>
      </c>
      <c r="Q24" s="229"/>
      <c r="R24" s="230"/>
      <c r="S24" s="15" t="s">
        <v>50</v>
      </c>
      <c r="T24" s="214" t="s">
        <v>51</v>
      </c>
      <c r="U24" s="214"/>
      <c r="V24" s="215"/>
    </row>
    <row r="25" spans="1:22" s="11" customFormat="1" ht="24" customHeight="1">
      <c r="A25" s="222"/>
      <c r="B25" s="223"/>
      <c r="C25" s="224"/>
      <c r="D25" s="225"/>
      <c r="E25" s="226"/>
      <c r="F25" s="225"/>
      <c r="G25" s="227"/>
      <c r="H25" s="226"/>
      <c r="I25" s="225"/>
      <c r="J25" s="227"/>
      <c r="K25" s="227"/>
      <c r="L25" s="227"/>
      <c r="M25" s="227"/>
      <c r="N25" s="228"/>
      <c r="O25" s="15" t="s">
        <v>52</v>
      </c>
      <c r="P25" s="214" t="s">
        <v>53</v>
      </c>
      <c r="Q25" s="214"/>
      <c r="R25" s="215"/>
      <c r="S25" s="15" t="s">
        <v>54</v>
      </c>
      <c r="T25" s="214" t="s">
        <v>55</v>
      </c>
      <c r="U25" s="214"/>
      <c r="V25" s="215"/>
    </row>
    <row r="26" spans="1:22" s="11" customFormat="1" ht="24" customHeight="1">
      <c r="A26" s="200"/>
      <c r="B26" s="202"/>
      <c r="C26" s="203"/>
      <c r="D26" s="206"/>
      <c r="E26" s="207"/>
      <c r="F26" s="206"/>
      <c r="G26" s="210"/>
      <c r="H26" s="207"/>
      <c r="I26" s="206"/>
      <c r="J26" s="210"/>
      <c r="K26" s="210"/>
      <c r="L26" s="210"/>
      <c r="M26" s="210"/>
      <c r="N26" s="212"/>
      <c r="O26" s="15" t="s">
        <v>56</v>
      </c>
      <c r="P26" s="214" t="s">
        <v>57</v>
      </c>
      <c r="Q26" s="214"/>
      <c r="R26" s="215"/>
      <c r="S26" s="15" t="s">
        <v>58</v>
      </c>
      <c r="T26" s="214" t="s">
        <v>59</v>
      </c>
      <c r="U26" s="214"/>
      <c r="V26" s="215"/>
    </row>
    <row r="27" spans="1:22" s="11" customFormat="1" ht="24" customHeight="1">
      <c r="A27" s="222"/>
      <c r="B27" s="223"/>
      <c r="C27" s="224"/>
      <c r="D27" s="225"/>
      <c r="E27" s="226"/>
      <c r="F27" s="225"/>
      <c r="G27" s="227"/>
      <c r="H27" s="226"/>
      <c r="I27" s="225"/>
      <c r="J27" s="227"/>
      <c r="K27" s="227"/>
      <c r="L27" s="227"/>
      <c r="M27" s="227"/>
      <c r="N27" s="228"/>
      <c r="O27" s="15" t="s">
        <v>60</v>
      </c>
      <c r="P27" s="214" t="s">
        <v>61</v>
      </c>
      <c r="Q27" s="214"/>
      <c r="R27" s="215"/>
      <c r="S27" s="15" t="s">
        <v>62</v>
      </c>
      <c r="T27" s="214" t="s">
        <v>63</v>
      </c>
      <c r="U27" s="214"/>
      <c r="V27" s="215"/>
    </row>
    <row r="28" spans="1:22" s="11" customFormat="1" ht="24" customHeight="1">
      <c r="A28" s="200"/>
      <c r="B28" s="202"/>
      <c r="C28" s="203"/>
      <c r="D28" s="206"/>
      <c r="E28" s="207"/>
      <c r="F28" s="206"/>
      <c r="G28" s="210"/>
      <c r="H28" s="207"/>
      <c r="I28" s="206"/>
      <c r="J28" s="210"/>
      <c r="K28" s="210"/>
      <c r="L28" s="210"/>
      <c r="M28" s="210"/>
      <c r="N28" s="212"/>
      <c r="O28" s="15" t="s">
        <v>64</v>
      </c>
      <c r="P28" s="214" t="s">
        <v>65</v>
      </c>
      <c r="Q28" s="214"/>
      <c r="R28" s="215"/>
      <c r="S28" s="15" t="s">
        <v>66</v>
      </c>
      <c r="T28" s="214" t="s">
        <v>67</v>
      </c>
      <c r="U28" s="214"/>
      <c r="V28" s="215"/>
    </row>
    <row r="29" spans="1:22" s="11" customFormat="1" ht="24" customHeight="1">
      <c r="A29" s="222"/>
      <c r="B29" s="223"/>
      <c r="C29" s="224"/>
      <c r="D29" s="225"/>
      <c r="E29" s="226"/>
      <c r="F29" s="225"/>
      <c r="G29" s="227"/>
      <c r="H29" s="226"/>
      <c r="I29" s="225"/>
      <c r="J29" s="227"/>
      <c r="K29" s="227"/>
      <c r="L29" s="227"/>
      <c r="M29" s="227"/>
      <c r="N29" s="228"/>
      <c r="O29" s="15" t="s">
        <v>68</v>
      </c>
      <c r="P29" s="214" t="s">
        <v>69</v>
      </c>
      <c r="Q29" s="214"/>
      <c r="R29" s="215"/>
      <c r="S29" s="15" t="s">
        <v>70</v>
      </c>
      <c r="T29" s="214" t="s">
        <v>71</v>
      </c>
      <c r="U29" s="214"/>
      <c r="V29" s="215"/>
    </row>
    <row r="30" spans="1:22" s="11" customFormat="1" ht="24" customHeight="1">
      <c r="A30" s="200"/>
      <c r="B30" s="202"/>
      <c r="C30" s="203"/>
      <c r="D30" s="206"/>
      <c r="E30" s="207"/>
      <c r="F30" s="206"/>
      <c r="G30" s="210"/>
      <c r="H30" s="207"/>
      <c r="I30" s="206"/>
      <c r="J30" s="210"/>
      <c r="K30" s="210"/>
      <c r="L30" s="210"/>
      <c r="M30" s="210"/>
      <c r="N30" s="212"/>
      <c r="O30" s="15" t="s">
        <v>72</v>
      </c>
      <c r="P30" s="214" t="s">
        <v>73</v>
      </c>
      <c r="Q30" s="214"/>
      <c r="R30" s="215"/>
      <c r="S30" s="20" t="s">
        <v>74</v>
      </c>
      <c r="T30" s="216" t="s">
        <v>75</v>
      </c>
      <c r="U30" s="216"/>
      <c r="V30" s="217"/>
    </row>
    <row r="31" spans="1:22" s="11" customFormat="1" ht="24" customHeight="1" thickBot="1">
      <c r="A31" s="201"/>
      <c r="B31" s="204"/>
      <c r="C31" s="205"/>
      <c r="D31" s="208"/>
      <c r="E31" s="209"/>
      <c r="F31" s="208"/>
      <c r="G31" s="211"/>
      <c r="H31" s="209"/>
      <c r="I31" s="208"/>
      <c r="J31" s="211"/>
      <c r="K31" s="211"/>
      <c r="L31" s="211"/>
      <c r="M31" s="211"/>
      <c r="N31" s="213"/>
      <c r="O31" s="21" t="s">
        <v>76</v>
      </c>
      <c r="P31" s="218" t="s">
        <v>77</v>
      </c>
      <c r="Q31" s="218"/>
      <c r="R31" s="219"/>
      <c r="S31" s="22" t="s">
        <v>78</v>
      </c>
      <c r="T31" s="220" t="s">
        <v>79</v>
      </c>
      <c r="U31" s="220"/>
      <c r="V31" s="221"/>
    </row>
    <row r="32" spans="1:22" s="11" customFormat="1" ht="9.9499999999999993" customHeight="1" thickBot="1">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c r="A33" s="192" t="s">
        <v>80</v>
      </c>
      <c r="B33" s="193"/>
      <c r="C33" s="193"/>
      <c r="D33" s="193"/>
      <c r="E33" s="193"/>
      <c r="F33" s="193"/>
      <c r="G33" s="193"/>
      <c r="H33" s="193"/>
      <c r="I33" s="193"/>
      <c r="J33" s="193"/>
      <c r="K33" s="194"/>
      <c r="L33" s="192" t="s">
        <v>81</v>
      </c>
      <c r="M33" s="193"/>
      <c r="N33" s="193"/>
      <c r="O33" s="193"/>
      <c r="P33" s="193"/>
      <c r="Q33" s="193"/>
      <c r="R33" s="193"/>
      <c r="S33" s="193"/>
      <c r="T33" s="193"/>
      <c r="U33" s="193"/>
      <c r="V33" s="194"/>
    </row>
    <row r="34" spans="1:22" s="11" customFormat="1" ht="9.9499999999999993" customHeight="1" thickBot="1">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c r="A35" s="195" t="s">
        <v>82</v>
      </c>
      <c r="B35" s="196"/>
      <c r="C35" s="197"/>
      <c r="D35" s="198" t="s">
        <v>83</v>
      </c>
      <c r="E35" s="196"/>
      <c r="F35" s="197"/>
      <c r="G35" s="198" t="s">
        <v>84</v>
      </c>
      <c r="H35" s="196"/>
      <c r="I35" s="197"/>
      <c r="J35" s="198" t="s">
        <v>20</v>
      </c>
      <c r="K35" s="199"/>
      <c r="L35" s="195" t="s">
        <v>82</v>
      </c>
      <c r="M35" s="196"/>
      <c r="N35" s="197"/>
      <c r="O35" s="198" t="s">
        <v>83</v>
      </c>
      <c r="P35" s="196"/>
      <c r="Q35" s="197"/>
      <c r="R35" s="198" t="s">
        <v>84</v>
      </c>
      <c r="S35" s="196"/>
      <c r="T35" s="197"/>
      <c r="U35" s="198" t="s">
        <v>20</v>
      </c>
      <c r="V35" s="199"/>
    </row>
    <row r="36" spans="1:22" s="11" customFormat="1" ht="14.25" customHeight="1">
      <c r="A36" s="185" t="s">
        <v>85</v>
      </c>
      <c r="B36" s="186"/>
      <c r="C36" s="187"/>
      <c r="D36" s="188"/>
      <c r="E36" s="189"/>
      <c r="F36" s="190"/>
      <c r="G36" s="188"/>
      <c r="H36" s="189"/>
      <c r="I36" s="190"/>
      <c r="J36" s="188"/>
      <c r="K36" s="191"/>
      <c r="L36" s="185" t="s">
        <v>85</v>
      </c>
      <c r="M36" s="186"/>
      <c r="N36" s="187"/>
      <c r="O36" s="188"/>
      <c r="P36" s="189"/>
      <c r="Q36" s="190"/>
      <c r="R36" s="188"/>
      <c r="S36" s="189"/>
      <c r="T36" s="190"/>
      <c r="U36" s="188"/>
      <c r="V36" s="191"/>
    </row>
    <row r="37" spans="1:22" ht="15" customHeight="1">
      <c r="A37" s="185" t="s">
        <v>86</v>
      </c>
      <c r="B37" s="186"/>
      <c r="C37" s="187"/>
      <c r="D37" s="188"/>
      <c r="E37" s="189"/>
      <c r="F37" s="190"/>
      <c r="G37" s="188"/>
      <c r="H37" s="189"/>
      <c r="I37" s="190"/>
      <c r="J37" s="188"/>
      <c r="K37" s="191"/>
      <c r="L37" s="185" t="s">
        <v>86</v>
      </c>
      <c r="M37" s="186"/>
      <c r="N37" s="187"/>
      <c r="O37" s="188"/>
      <c r="P37" s="189"/>
      <c r="Q37" s="190"/>
      <c r="R37" s="188"/>
      <c r="S37" s="189"/>
      <c r="T37" s="190"/>
      <c r="U37" s="188"/>
      <c r="V37" s="191"/>
    </row>
    <row r="38" spans="1:22" ht="15.75" thickBot="1">
      <c r="A38" s="177" t="s">
        <v>87</v>
      </c>
      <c r="B38" s="178"/>
      <c r="C38" s="179"/>
      <c r="D38" s="180"/>
      <c r="E38" s="181"/>
      <c r="F38" s="182"/>
      <c r="G38" s="180"/>
      <c r="H38" s="181"/>
      <c r="I38" s="182"/>
      <c r="J38" s="183"/>
      <c r="K38" s="184"/>
      <c r="L38" s="177" t="s">
        <v>87</v>
      </c>
      <c r="M38" s="178"/>
      <c r="N38" s="179"/>
      <c r="O38" s="180"/>
      <c r="P38" s="181"/>
      <c r="Q38" s="182"/>
      <c r="R38" s="180"/>
      <c r="S38" s="181"/>
      <c r="T38" s="182"/>
      <c r="U38" s="180"/>
      <c r="V38" s="184"/>
    </row>
  </sheetData>
  <mergeCells count="127">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Q55"/>
  <sheetViews>
    <sheetView tabSelected="1" zoomScaleNormal="100" workbookViewId="0">
      <pane ySplit="7" topLeftCell="A27" activePane="bottomLeft" state="frozen"/>
      <selection pane="bottomLeft" activeCell="F44" sqref="F44"/>
    </sheetView>
  </sheetViews>
  <sheetFormatPr defaultColWidth="9.140625" defaultRowHeight="14.25"/>
  <cols>
    <col min="1" max="1" width="7.5703125" style="23" bestFit="1" customWidth="1"/>
    <col min="2" max="2" width="32.28515625" style="23" bestFit="1" customWidth="1"/>
    <col min="3" max="3" width="58.140625" style="23" customWidth="1"/>
    <col min="4" max="4" width="16.28515625" style="23" customWidth="1"/>
    <col min="5" max="5" width="17.5703125" style="24" customWidth="1"/>
    <col min="6" max="6" width="23.85546875" style="25" customWidth="1"/>
    <col min="7" max="7" width="9.140625" style="23"/>
    <col min="8" max="8" width="10.7109375" style="23" customWidth="1"/>
    <col min="9" max="9" width="9.140625" style="23"/>
    <col min="10" max="10" width="10.28515625" style="23" customWidth="1"/>
    <col min="11" max="16384" width="9.140625" style="23"/>
  </cols>
  <sheetData>
    <row r="1" spans="1:17" ht="20.100000000000001" customHeight="1">
      <c r="H1" s="26" t="str">
        <f>'ITP Cover Page'!V1</f>
        <v>Rain Garden Inspection and Test Plan</v>
      </c>
      <c r="K1" s="26"/>
    </row>
    <row r="2" spans="1:17" ht="15" customHeight="1">
      <c r="H2" s="6" t="str">
        <f>'[1]ITP Cover Page'!V2</f>
        <v xml:space="preserve">Project: Peacocke Whatukooruru Drive </v>
      </c>
      <c r="K2" s="6"/>
    </row>
    <row r="3" spans="1:17" ht="15" customHeight="1">
      <c r="G3" s="27"/>
      <c r="H3" s="28" t="str">
        <f>'[1]ITP Cover Page'!V3</f>
        <v>Number and Revision: DS1205 - 1 - Rev A</v>
      </c>
      <c r="K3" s="6"/>
    </row>
    <row r="4" spans="1:17" ht="5.0999999999999996" customHeight="1">
      <c r="A4" s="29"/>
      <c r="B4" s="29"/>
      <c r="C4" s="29"/>
      <c r="D4" s="29"/>
      <c r="E4" s="30"/>
      <c r="F4" s="31"/>
      <c r="G4" s="29"/>
      <c r="H4" s="29"/>
    </row>
    <row r="5" spans="1:17" ht="9.9499999999999993" customHeight="1" thickBot="1"/>
    <row r="6" spans="1:17">
      <c r="A6" s="291" t="s">
        <v>88</v>
      </c>
      <c r="B6" s="293" t="s">
        <v>89</v>
      </c>
      <c r="C6" s="295" t="s">
        <v>90</v>
      </c>
      <c r="D6" s="297" t="s">
        <v>91</v>
      </c>
      <c r="E6" s="299" t="s">
        <v>92</v>
      </c>
      <c r="F6" s="299" t="s">
        <v>93</v>
      </c>
      <c r="G6" s="289" t="s">
        <v>17</v>
      </c>
      <c r="H6" s="290"/>
    </row>
    <row r="7" spans="1:17" ht="15" thickBot="1">
      <c r="A7" s="292"/>
      <c r="B7" s="294"/>
      <c r="C7" s="296"/>
      <c r="D7" s="298"/>
      <c r="E7" s="300"/>
      <c r="F7" s="300"/>
      <c r="G7" s="32" t="s">
        <v>94</v>
      </c>
      <c r="H7" s="33" t="s">
        <v>95</v>
      </c>
      <c r="K7" s="91"/>
      <c r="L7" s="92"/>
      <c r="M7" s="93"/>
      <c r="N7" s="93"/>
      <c r="O7" s="94"/>
      <c r="P7" s="86"/>
      <c r="Q7" s="89"/>
    </row>
    <row r="8" spans="1:17" ht="30" customHeight="1" thickBot="1">
      <c r="A8" s="34" t="s">
        <v>96</v>
      </c>
      <c r="B8" s="35"/>
      <c r="C8" s="35"/>
      <c r="D8" s="36"/>
      <c r="E8" s="36"/>
      <c r="F8" s="37"/>
      <c r="G8" s="36"/>
      <c r="H8" s="38"/>
    </row>
    <row r="9" spans="1:17" ht="20.100000000000001" customHeight="1">
      <c r="A9" s="39">
        <v>3.01</v>
      </c>
      <c r="B9" s="40" t="s">
        <v>97</v>
      </c>
      <c r="C9" s="41"/>
      <c r="D9" s="42"/>
      <c r="E9" s="42"/>
      <c r="F9" s="43"/>
      <c r="G9" s="44"/>
      <c r="H9" s="45"/>
    </row>
    <row r="10" spans="1:17" ht="60" customHeight="1">
      <c r="A10" s="46" t="s">
        <v>98</v>
      </c>
      <c r="B10" s="47" t="s">
        <v>99</v>
      </c>
      <c r="C10" s="48" t="s">
        <v>132</v>
      </c>
      <c r="D10" s="49" t="s">
        <v>100</v>
      </c>
      <c r="E10" s="49" t="s">
        <v>99</v>
      </c>
      <c r="F10" s="50" t="s">
        <v>101</v>
      </c>
      <c r="G10" s="53" t="s">
        <v>44</v>
      </c>
      <c r="H10" s="54" t="s">
        <v>27</v>
      </c>
    </row>
    <row r="11" spans="1:17" ht="60" customHeight="1">
      <c r="A11" s="46" t="s">
        <v>102</v>
      </c>
      <c r="B11" s="47" t="s">
        <v>103</v>
      </c>
      <c r="C11" s="48" t="s">
        <v>104</v>
      </c>
      <c r="D11" s="49" t="s">
        <v>100</v>
      </c>
      <c r="E11" s="49" t="s">
        <v>105</v>
      </c>
      <c r="F11" s="50" t="s">
        <v>106</v>
      </c>
      <c r="G11" s="51" t="s">
        <v>48</v>
      </c>
      <c r="H11" s="76" t="s">
        <v>70</v>
      </c>
    </row>
    <row r="12" spans="1:17" ht="60" customHeight="1">
      <c r="A12" s="46" t="s">
        <v>107</v>
      </c>
      <c r="B12" s="47" t="s">
        <v>108</v>
      </c>
      <c r="C12" s="48" t="s">
        <v>109</v>
      </c>
      <c r="D12" s="49" t="s">
        <v>100</v>
      </c>
      <c r="E12" s="49" t="s">
        <v>110</v>
      </c>
      <c r="F12" s="50" t="s">
        <v>111</v>
      </c>
      <c r="G12" s="51" t="s">
        <v>48</v>
      </c>
      <c r="H12" s="76" t="s">
        <v>58</v>
      </c>
    </row>
    <row r="13" spans="1:17" ht="60" customHeight="1">
      <c r="A13" s="46" t="s">
        <v>112</v>
      </c>
      <c r="B13" s="47" t="s">
        <v>113</v>
      </c>
      <c r="C13" s="48" t="s">
        <v>114</v>
      </c>
      <c r="D13" s="49" t="s">
        <v>100</v>
      </c>
      <c r="E13" s="49" t="s">
        <v>113</v>
      </c>
      <c r="F13" s="50" t="s">
        <v>111</v>
      </c>
      <c r="G13" s="51" t="s">
        <v>48</v>
      </c>
      <c r="H13" s="76" t="s">
        <v>58</v>
      </c>
    </row>
    <row r="14" spans="1:17" ht="60" customHeight="1">
      <c r="A14" s="46" t="s">
        <v>115</v>
      </c>
      <c r="B14" s="47" t="s">
        <v>116</v>
      </c>
      <c r="C14" s="48" t="s">
        <v>117</v>
      </c>
      <c r="D14" s="49" t="s">
        <v>100</v>
      </c>
      <c r="E14" s="49" t="s">
        <v>116</v>
      </c>
      <c r="F14" s="50" t="s">
        <v>111</v>
      </c>
      <c r="G14" s="51" t="s">
        <v>48</v>
      </c>
      <c r="H14" s="76" t="s">
        <v>54</v>
      </c>
    </row>
    <row r="15" spans="1:17" ht="60" customHeight="1" thickBot="1">
      <c r="A15" s="100" t="s">
        <v>118</v>
      </c>
      <c r="B15" s="47" t="s">
        <v>119</v>
      </c>
      <c r="C15" s="48" t="s">
        <v>120</v>
      </c>
      <c r="D15" s="49" t="s">
        <v>100</v>
      </c>
      <c r="E15" s="49" t="s">
        <v>121</v>
      </c>
      <c r="F15" s="50" t="s">
        <v>122</v>
      </c>
      <c r="G15" s="51" t="s">
        <v>48</v>
      </c>
      <c r="H15" s="76" t="s">
        <v>54</v>
      </c>
      <c r="J15"/>
      <c r="K15"/>
      <c r="L15"/>
      <c r="M15"/>
      <c r="N15"/>
      <c r="O15"/>
    </row>
    <row r="16" spans="1:17" ht="20.100000000000001" customHeight="1">
      <c r="A16" s="119"/>
      <c r="B16" s="120"/>
      <c r="C16" s="121"/>
      <c r="D16" s="122"/>
      <c r="E16" s="122"/>
      <c r="F16" s="123"/>
      <c r="G16" s="124"/>
      <c r="H16" s="125"/>
      <c r="J16"/>
      <c r="K16"/>
      <c r="L16"/>
      <c r="M16"/>
      <c r="N16"/>
      <c r="O16"/>
    </row>
    <row r="17" spans="1:17" ht="30" customHeight="1">
      <c r="A17" s="126" t="s">
        <v>137</v>
      </c>
      <c r="B17" s="111"/>
      <c r="C17" s="112"/>
      <c r="D17" s="113"/>
      <c r="E17" s="113"/>
      <c r="F17" s="114"/>
      <c r="G17" s="115"/>
      <c r="H17" s="127"/>
      <c r="J17"/>
      <c r="K17"/>
      <c r="L17"/>
      <c r="M17"/>
      <c r="N17"/>
      <c r="O17"/>
    </row>
    <row r="18" spans="1:17" ht="20.100000000000001" customHeight="1">
      <c r="A18" s="128">
        <v>4.01</v>
      </c>
      <c r="B18" s="116" t="s">
        <v>220</v>
      </c>
      <c r="C18" s="107"/>
      <c r="D18" s="108"/>
      <c r="E18" s="108"/>
      <c r="F18" s="109"/>
      <c r="G18" s="110"/>
      <c r="H18" s="129"/>
      <c r="J18"/>
      <c r="K18"/>
      <c r="L18"/>
      <c r="M18"/>
      <c r="N18"/>
      <c r="O18"/>
    </row>
    <row r="19" spans="1:17" ht="42" customHeight="1">
      <c r="A19" s="78" t="s">
        <v>123</v>
      </c>
      <c r="B19" s="117" t="s">
        <v>161</v>
      </c>
      <c r="C19" s="79" t="s">
        <v>243</v>
      </c>
      <c r="D19" s="57" t="s">
        <v>241</v>
      </c>
      <c r="E19" s="80" t="s">
        <v>168</v>
      </c>
      <c r="F19" s="80" t="s">
        <v>169</v>
      </c>
      <c r="G19" s="98" t="s">
        <v>44</v>
      </c>
      <c r="H19" s="99" t="s">
        <v>27</v>
      </c>
      <c r="J19"/>
      <c r="K19"/>
      <c r="L19"/>
      <c r="M19"/>
      <c r="N19"/>
      <c r="O19"/>
    </row>
    <row r="20" spans="1:17" ht="40.5" customHeight="1">
      <c r="A20" s="78" t="s">
        <v>124</v>
      </c>
      <c r="B20" s="117" t="s">
        <v>160</v>
      </c>
      <c r="C20" s="79" t="s">
        <v>244</v>
      </c>
      <c r="D20" s="118" t="s">
        <v>171</v>
      </c>
      <c r="E20" s="80" t="s">
        <v>172</v>
      </c>
      <c r="F20" s="80" t="s">
        <v>173</v>
      </c>
      <c r="G20" s="81" t="s">
        <v>32</v>
      </c>
      <c r="H20" s="130" t="s">
        <v>58</v>
      </c>
      <c r="J20"/>
      <c r="K20" s="91"/>
      <c r="L20"/>
      <c r="M20" s="87"/>
      <c r="N20" s="94"/>
      <c r="O20" s="94"/>
      <c r="P20" s="95"/>
      <c r="Q20" s="138"/>
    </row>
    <row r="21" spans="1:17" ht="132">
      <c r="A21" s="78" t="s">
        <v>125</v>
      </c>
      <c r="B21" s="56" t="s">
        <v>154</v>
      </c>
      <c r="C21" s="56" t="s">
        <v>245</v>
      </c>
      <c r="D21" s="57" t="s">
        <v>151</v>
      </c>
      <c r="E21" s="57" t="s">
        <v>152</v>
      </c>
      <c r="F21" s="90" t="s">
        <v>153</v>
      </c>
      <c r="G21" s="81" t="s">
        <v>32</v>
      </c>
      <c r="H21" s="130" t="s">
        <v>58</v>
      </c>
      <c r="J21"/>
      <c r="K21" s="85"/>
      <c r="L21" s="85"/>
      <c r="M21" s="87"/>
      <c r="N21" s="87"/>
      <c r="O21" s="88"/>
      <c r="P21" s="86"/>
      <c r="Q21" s="89"/>
    </row>
    <row r="22" spans="1:17" ht="60" customHeight="1">
      <c r="A22" s="78" t="s">
        <v>130</v>
      </c>
      <c r="B22" s="56" t="s">
        <v>155</v>
      </c>
      <c r="C22" s="56" t="s">
        <v>251</v>
      </c>
      <c r="D22" s="57" t="s">
        <v>148</v>
      </c>
      <c r="E22" s="57" t="s">
        <v>149</v>
      </c>
      <c r="F22" s="90" t="s">
        <v>173</v>
      </c>
      <c r="G22" s="81" t="s">
        <v>32</v>
      </c>
      <c r="H22" s="130" t="s">
        <v>58</v>
      </c>
      <c r="J22"/>
      <c r="K22" s="85"/>
      <c r="L22" s="85"/>
      <c r="M22" s="87"/>
      <c r="N22" s="87"/>
      <c r="O22" s="88"/>
      <c r="P22" s="86"/>
      <c r="Q22" s="89"/>
    </row>
    <row r="23" spans="1:17" ht="60" customHeight="1">
      <c r="A23" s="78" t="s">
        <v>131</v>
      </c>
      <c r="B23" s="56" t="s">
        <v>164</v>
      </c>
      <c r="C23" s="56" t="s">
        <v>266</v>
      </c>
      <c r="D23" s="57" t="s">
        <v>165</v>
      </c>
      <c r="E23" s="57" t="s">
        <v>166</v>
      </c>
      <c r="F23" s="90" t="s">
        <v>263</v>
      </c>
      <c r="G23" s="81" t="s">
        <v>32</v>
      </c>
      <c r="H23" s="130" t="s">
        <v>58</v>
      </c>
      <c r="J23"/>
      <c r="K23" s="85"/>
      <c r="L23" s="85"/>
      <c r="M23" s="87"/>
      <c r="N23" s="87"/>
      <c r="O23" s="88"/>
      <c r="P23" s="86"/>
      <c r="Q23" s="89"/>
    </row>
    <row r="24" spans="1:17" ht="133.5" customHeight="1">
      <c r="A24" s="78" t="s">
        <v>163</v>
      </c>
      <c r="B24" s="56" t="s">
        <v>162</v>
      </c>
      <c r="C24" s="176" t="s">
        <v>264</v>
      </c>
      <c r="D24" s="57" t="s">
        <v>260</v>
      </c>
      <c r="E24" s="57" t="s">
        <v>261</v>
      </c>
      <c r="F24" s="90" t="s">
        <v>262</v>
      </c>
      <c r="G24" s="81" t="s">
        <v>32</v>
      </c>
      <c r="H24" s="130" t="s">
        <v>58</v>
      </c>
      <c r="J24"/>
      <c r="K24"/>
      <c r="L24"/>
      <c r="M24"/>
      <c r="N24"/>
      <c r="O24"/>
    </row>
    <row r="25" spans="1:17" ht="60" customHeight="1">
      <c r="A25" s="78" t="s">
        <v>218</v>
      </c>
      <c r="B25" s="56" t="s">
        <v>231</v>
      </c>
      <c r="C25" s="175" t="s">
        <v>247</v>
      </c>
      <c r="D25" s="57" t="s">
        <v>170</v>
      </c>
      <c r="E25" s="57" t="s">
        <v>248</v>
      </c>
      <c r="F25" s="90" t="s">
        <v>197</v>
      </c>
      <c r="G25" s="81" t="s">
        <v>32</v>
      </c>
      <c r="H25" s="130" t="s">
        <v>58</v>
      </c>
      <c r="J25" s="174" t="s">
        <v>246</v>
      </c>
      <c r="K25"/>
      <c r="L25"/>
      <c r="M25"/>
      <c r="N25"/>
      <c r="O25"/>
    </row>
    <row r="26" spans="1:17" ht="60" customHeight="1">
      <c r="A26" s="78" t="s">
        <v>219</v>
      </c>
      <c r="B26" s="56" t="s">
        <v>223</v>
      </c>
      <c r="C26" s="175" t="s">
        <v>249</v>
      </c>
      <c r="D26" s="57" t="s">
        <v>250</v>
      </c>
      <c r="E26" s="57" t="s">
        <v>174</v>
      </c>
      <c r="F26" s="90" t="s">
        <v>150</v>
      </c>
      <c r="G26" s="81" t="s">
        <v>32</v>
      </c>
      <c r="H26" s="130" t="s">
        <v>58</v>
      </c>
      <c r="J26"/>
      <c r="K26"/>
      <c r="L26"/>
      <c r="M26"/>
      <c r="N26"/>
      <c r="O26"/>
    </row>
    <row r="27" spans="1:17" ht="20.100000000000001" customHeight="1" thickBot="1">
      <c r="A27" s="131"/>
      <c r="B27" s="132"/>
      <c r="C27" s="133"/>
      <c r="D27" s="134"/>
      <c r="E27" s="134"/>
      <c r="F27" s="135"/>
      <c r="G27" s="136"/>
      <c r="H27" s="137"/>
    </row>
    <row r="28" spans="1:17" ht="30" customHeight="1" thickBot="1">
      <c r="A28" s="101" t="s">
        <v>138</v>
      </c>
      <c r="B28" s="102"/>
      <c r="C28" s="102"/>
      <c r="D28" s="103"/>
      <c r="E28" s="103"/>
      <c r="F28" s="104"/>
      <c r="G28" s="105"/>
      <c r="H28" s="106"/>
    </row>
    <row r="29" spans="1:17" ht="20.100000000000001" customHeight="1">
      <c r="A29" s="39">
        <v>5.01</v>
      </c>
      <c r="B29" s="40" t="s">
        <v>139</v>
      </c>
      <c r="C29" s="55"/>
      <c r="D29" s="42"/>
      <c r="E29" s="42"/>
      <c r="F29" s="43"/>
      <c r="G29" s="68"/>
      <c r="H29" s="143"/>
    </row>
    <row r="30" spans="1:17" ht="60" customHeight="1">
      <c r="A30" s="78" t="s">
        <v>126</v>
      </c>
      <c r="B30" s="56" t="s">
        <v>176</v>
      </c>
      <c r="C30" s="56" t="s">
        <v>175</v>
      </c>
      <c r="D30" s="49" t="s">
        <v>265</v>
      </c>
      <c r="E30" s="49" t="s">
        <v>141</v>
      </c>
      <c r="F30" s="50" t="s">
        <v>142</v>
      </c>
      <c r="G30" s="144" t="s">
        <v>48</v>
      </c>
      <c r="H30" s="145" t="s">
        <v>66</v>
      </c>
    </row>
    <row r="31" spans="1:17" ht="60" customHeight="1">
      <c r="A31" s="78" t="s">
        <v>133</v>
      </c>
      <c r="B31" s="84" t="s">
        <v>156</v>
      </c>
      <c r="C31" s="85" t="s">
        <v>177</v>
      </c>
      <c r="D31" s="57" t="s">
        <v>157</v>
      </c>
      <c r="E31" s="57" t="s">
        <v>268</v>
      </c>
      <c r="F31" s="75" t="s">
        <v>158</v>
      </c>
      <c r="G31" s="144" t="s">
        <v>48</v>
      </c>
      <c r="H31" s="59" t="s">
        <v>70</v>
      </c>
      <c r="J31" s="85"/>
      <c r="K31" s="85"/>
      <c r="L31" s="87"/>
      <c r="M31" s="87"/>
      <c r="N31" s="88"/>
      <c r="O31" s="95"/>
      <c r="P31" s="138"/>
    </row>
    <row r="32" spans="1:17" ht="60" customHeight="1">
      <c r="A32" s="78" t="s">
        <v>134</v>
      </c>
      <c r="B32" s="56" t="s">
        <v>232</v>
      </c>
      <c r="C32" s="56" t="s">
        <v>259</v>
      </c>
      <c r="D32" s="57" t="s">
        <v>239</v>
      </c>
      <c r="E32" s="57" t="s">
        <v>269</v>
      </c>
      <c r="F32" s="50" t="s">
        <v>178</v>
      </c>
      <c r="G32" s="58" t="s">
        <v>52</v>
      </c>
      <c r="H32" s="59" t="s">
        <v>58</v>
      </c>
      <c r="J32" s="85"/>
      <c r="K32" s="85"/>
      <c r="L32" s="87"/>
      <c r="M32" s="88"/>
      <c r="O32" s="95"/>
      <c r="P32" s="138"/>
    </row>
    <row r="33" spans="1:16" ht="122.25" customHeight="1">
      <c r="A33" s="78" t="s">
        <v>135</v>
      </c>
      <c r="B33" s="56" t="s">
        <v>234</v>
      </c>
      <c r="C33" s="56" t="s">
        <v>235</v>
      </c>
      <c r="D33" s="57" t="s">
        <v>240</v>
      </c>
      <c r="E33" s="57" t="s">
        <v>269</v>
      </c>
      <c r="F33" s="50" t="s">
        <v>178</v>
      </c>
      <c r="G33" s="58" t="s">
        <v>52</v>
      </c>
      <c r="H33" s="59" t="s">
        <v>58</v>
      </c>
      <c r="J33" s="85"/>
      <c r="K33" s="85"/>
      <c r="L33" s="87"/>
      <c r="M33" s="87"/>
      <c r="N33" s="88"/>
      <c r="O33" s="95"/>
      <c r="P33" s="138"/>
    </row>
    <row r="34" spans="1:16" ht="122.25" customHeight="1">
      <c r="A34" s="78" t="s">
        <v>136</v>
      </c>
      <c r="B34" s="56" t="s">
        <v>236</v>
      </c>
      <c r="C34" s="56" t="s">
        <v>270</v>
      </c>
      <c r="D34" s="57" t="s">
        <v>238</v>
      </c>
      <c r="E34" s="57" t="s">
        <v>269</v>
      </c>
      <c r="F34" s="50" t="s">
        <v>178</v>
      </c>
      <c r="G34" s="58" t="s">
        <v>52</v>
      </c>
      <c r="H34" s="59" t="s">
        <v>58</v>
      </c>
      <c r="J34" s="85"/>
      <c r="K34" s="85"/>
      <c r="L34" s="87"/>
      <c r="M34" s="87"/>
      <c r="N34" s="88"/>
      <c r="O34" s="95"/>
      <c r="P34" s="138"/>
    </row>
    <row r="35" spans="1:16" ht="89.25" customHeight="1">
      <c r="A35" s="78" t="s">
        <v>143</v>
      </c>
      <c r="B35" s="56" t="s">
        <v>233</v>
      </c>
      <c r="C35" s="56" t="s">
        <v>252</v>
      </c>
      <c r="D35" s="57" t="s">
        <v>237</v>
      </c>
      <c r="E35" s="57" t="s">
        <v>269</v>
      </c>
      <c r="F35" s="50" t="s">
        <v>178</v>
      </c>
      <c r="G35" s="53" t="s">
        <v>44</v>
      </c>
      <c r="H35" s="54" t="s">
        <v>27</v>
      </c>
    </row>
    <row r="36" spans="1:16" ht="96" customHeight="1">
      <c r="A36" s="78" t="s">
        <v>144</v>
      </c>
      <c r="B36" s="56" t="s">
        <v>159</v>
      </c>
      <c r="C36" s="56" t="s">
        <v>221</v>
      </c>
      <c r="D36" s="57" t="s">
        <v>171</v>
      </c>
      <c r="E36" s="57" t="s">
        <v>269</v>
      </c>
      <c r="F36" s="50" t="s">
        <v>179</v>
      </c>
      <c r="G36" s="58" t="s">
        <v>52</v>
      </c>
      <c r="H36" s="59" t="s">
        <v>58</v>
      </c>
    </row>
    <row r="37" spans="1:16" ht="60" customHeight="1">
      <c r="A37" s="82" t="s">
        <v>145</v>
      </c>
      <c r="B37" s="84" t="s">
        <v>180</v>
      </c>
      <c r="C37" s="56" t="s">
        <v>181</v>
      </c>
      <c r="D37" s="57" t="s">
        <v>182</v>
      </c>
      <c r="E37" s="57" t="s">
        <v>267</v>
      </c>
      <c r="F37" s="75" t="s">
        <v>183</v>
      </c>
      <c r="G37" s="139" t="s">
        <v>52</v>
      </c>
      <c r="H37" s="140" t="s">
        <v>58</v>
      </c>
    </row>
    <row r="38" spans="1:16" ht="60" customHeight="1">
      <c r="A38" s="78" t="s">
        <v>146</v>
      </c>
      <c r="B38" s="56" t="s">
        <v>184</v>
      </c>
      <c r="C38" s="56" t="s">
        <v>185</v>
      </c>
      <c r="D38" s="57" t="s">
        <v>182</v>
      </c>
      <c r="E38" s="57" t="s">
        <v>193</v>
      </c>
      <c r="F38" s="75" t="s">
        <v>186</v>
      </c>
      <c r="G38" s="139" t="s">
        <v>52</v>
      </c>
      <c r="H38" s="140" t="s">
        <v>58</v>
      </c>
    </row>
    <row r="39" spans="1:16" ht="60" customHeight="1">
      <c r="A39" s="78" t="s">
        <v>147</v>
      </c>
      <c r="B39" s="56" t="s">
        <v>187</v>
      </c>
      <c r="C39" s="56" t="s">
        <v>188</v>
      </c>
      <c r="D39" s="57" t="s">
        <v>182</v>
      </c>
      <c r="E39" s="57" t="s">
        <v>189</v>
      </c>
      <c r="F39" s="75" t="s">
        <v>190</v>
      </c>
      <c r="G39" s="51" t="s">
        <v>48</v>
      </c>
      <c r="H39" s="140" t="s">
        <v>70</v>
      </c>
    </row>
    <row r="40" spans="1:16" ht="60" customHeight="1">
      <c r="A40" s="82" t="s">
        <v>198</v>
      </c>
      <c r="B40" s="56" t="s">
        <v>191</v>
      </c>
      <c r="C40" s="56" t="s">
        <v>194</v>
      </c>
      <c r="D40" s="57" t="s">
        <v>192</v>
      </c>
      <c r="E40" s="57" t="s">
        <v>269</v>
      </c>
      <c r="F40" s="75" t="s">
        <v>190</v>
      </c>
      <c r="G40" s="51" t="s">
        <v>48</v>
      </c>
      <c r="H40" s="141" t="s">
        <v>70</v>
      </c>
    </row>
    <row r="41" spans="1:16" ht="60" customHeight="1">
      <c r="A41" s="78" t="s">
        <v>199</v>
      </c>
      <c r="B41" s="56" t="s">
        <v>196</v>
      </c>
      <c r="C41" s="56" t="s">
        <v>222</v>
      </c>
      <c r="D41" s="57" t="s">
        <v>192</v>
      </c>
      <c r="E41" s="57" t="s">
        <v>269</v>
      </c>
      <c r="F41" s="75" t="s">
        <v>197</v>
      </c>
      <c r="G41" s="139" t="s">
        <v>52</v>
      </c>
      <c r="H41" s="140" t="s">
        <v>58</v>
      </c>
    </row>
    <row r="42" spans="1:16" ht="60" customHeight="1">
      <c r="A42" s="78" t="s">
        <v>255</v>
      </c>
      <c r="B42" s="56" t="s">
        <v>162</v>
      </c>
      <c r="C42" s="56" t="s">
        <v>200</v>
      </c>
      <c r="D42" s="57" t="s">
        <v>192</v>
      </c>
      <c r="E42" s="57" t="s">
        <v>269</v>
      </c>
      <c r="F42" s="75" t="s">
        <v>197</v>
      </c>
      <c r="G42" s="139" t="s">
        <v>52</v>
      </c>
      <c r="H42" s="140" t="s">
        <v>58</v>
      </c>
    </row>
    <row r="43" spans="1:16" ht="60" customHeight="1">
      <c r="A43" s="82" t="s">
        <v>256</v>
      </c>
      <c r="B43" s="142" t="s">
        <v>167</v>
      </c>
      <c r="C43" s="96" t="s">
        <v>253</v>
      </c>
      <c r="D43" s="97" t="s">
        <v>171</v>
      </c>
      <c r="E43" s="57" t="s">
        <v>269</v>
      </c>
      <c r="F43" s="50" t="s">
        <v>197</v>
      </c>
      <c r="G43" s="77" t="s">
        <v>52</v>
      </c>
      <c r="H43" s="83" t="s">
        <v>58</v>
      </c>
    </row>
    <row r="44" spans="1:16" ht="61.5" customHeight="1">
      <c r="A44" s="78" t="s">
        <v>257</v>
      </c>
      <c r="B44" s="56" t="s">
        <v>231</v>
      </c>
      <c r="C44" s="56" t="s">
        <v>254</v>
      </c>
      <c r="D44" s="57" t="s">
        <v>242</v>
      </c>
      <c r="E44" s="57" t="s">
        <v>271</v>
      </c>
      <c r="F44" s="90" t="s">
        <v>197</v>
      </c>
      <c r="G44" s="139" t="s">
        <v>52</v>
      </c>
      <c r="H44" s="140" t="s">
        <v>58</v>
      </c>
    </row>
    <row r="45" spans="1:16" ht="20.100000000000001" customHeight="1" thickBot="1">
      <c r="A45" s="166"/>
      <c r="B45" s="167"/>
      <c r="C45" s="168"/>
      <c r="D45" s="169"/>
      <c r="E45" s="169"/>
      <c r="F45" s="170"/>
      <c r="G45" s="171"/>
      <c r="H45" s="172"/>
    </row>
    <row r="46" spans="1:16" ht="30" customHeight="1" thickBot="1">
      <c r="A46" s="60" t="s">
        <v>129</v>
      </c>
      <c r="B46" s="61"/>
      <c r="C46" s="173"/>
      <c r="D46" s="161"/>
      <c r="E46" s="62"/>
      <c r="F46" s="63"/>
      <c r="G46" s="64"/>
      <c r="H46" s="65"/>
    </row>
    <row r="47" spans="1:16" ht="20.100000000000001" customHeight="1">
      <c r="A47" s="66">
        <v>6.01</v>
      </c>
      <c r="B47" s="67" t="s">
        <v>128</v>
      </c>
      <c r="C47" s="164"/>
      <c r="D47" s="68"/>
      <c r="E47" s="69"/>
      <c r="F47" s="70"/>
      <c r="G47" s="71"/>
      <c r="H47" s="72"/>
    </row>
    <row r="48" spans="1:16" ht="60" customHeight="1">
      <c r="A48" s="52" t="s">
        <v>140</v>
      </c>
      <c r="B48" s="162" t="s">
        <v>201</v>
      </c>
      <c r="C48" s="56" t="s">
        <v>202</v>
      </c>
      <c r="D48" s="163" t="s">
        <v>100</v>
      </c>
      <c r="E48" s="49" t="s">
        <v>203</v>
      </c>
      <c r="F48" s="50" t="s">
        <v>204</v>
      </c>
      <c r="G48" s="51" t="s">
        <v>48</v>
      </c>
      <c r="H48" s="74" t="s">
        <v>58</v>
      </c>
    </row>
    <row r="49" spans="1:8" ht="60" customHeight="1">
      <c r="A49" s="52" t="s">
        <v>127</v>
      </c>
      <c r="B49" s="47" t="s">
        <v>105</v>
      </c>
      <c r="C49" s="165" t="s">
        <v>205</v>
      </c>
      <c r="D49" s="73" t="s">
        <v>100</v>
      </c>
      <c r="E49" s="49" t="s">
        <v>203</v>
      </c>
      <c r="F49" s="50" t="s">
        <v>206</v>
      </c>
      <c r="G49" s="51" t="s">
        <v>48</v>
      </c>
      <c r="H49" s="74" t="s">
        <v>70</v>
      </c>
    </row>
    <row r="50" spans="1:8" ht="60" customHeight="1">
      <c r="A50" s="52" t="s">
        <v>207</v>
      </c>
      <c r="B50" s="47" t="s">
        <v>208</v>
      </c>
      <c r="C50" s="48" t="s">
        <v>209</v>
      </c>
      <c r="D50" s="73" t="s">
        <v>100</v>
      </c>
      <c r="E50" s="49" t="s">
        <v>210</v>
      </c>
      <c r="F50" s="50" t="s">
        <v>204</v>
      </c>
      <c r="G50" s="51" t="s">
        <v>48</v>
      </c>
      <c r="H50" s="74" t="s">
        <v>54</v>
      </c>
    </row>
    <row r="51" spans="1:8" ht="60" customHeight="1">
      <c r="A51" s="52" t="s">
        <v>211</v>
      </c>
      <c r="B51" s="47" t="s">
        <v>212</v>
      </c>
      <c r="C51" s="48" t="s">
        <v>213</v>
      </c>
      <c r="D51" s="73" t="s">
        <v>100</v>
      </c>
      <c r="E51" s="49" t="s">
        <v>214</v>
      </c>
      <c r="F51" s="50" t="s">
        <v>204</v>
      </c>
      <c r="G51" s="51" t="s">
        <v>48</v>
      </c>
      <c r="H51" s="74" t="s">
        <v>54</v>
      </c>
    </row>
    <row r="52" spans="1:8" ht="60" customHeight="1" thickBot="1">
      <c r="A52" s="151" t="s">
        <v>215</v>
      </c>
      <c r="B52" s="152" t="s">
        <v>195</v>
      </c>
      <c r="C52" s="153" t="s">
        <v>216</v>
      </c>
      <c r="D52" s="154" t="s">
        <v>100</v>
      </c>
      <c r="E52" s="155" t="s">
        <v>217</v>
      </c>
      <c r="F52" s="156" t="s">
        <v>204</v>
      </c>
      <c r="G52" s="157" t="s">
        <v>48</v>
      </c>
      <c r="H52" s="33" t="s">
        <v>58</v>
      </c>
    </row>
    <row r="53" spans="1:8" ht="60" customHeight="1" thickBot="1">
      <c r="A53" s="146"/>
      <c r="B53" s="147"/>
      <c r="C53" s="147"/>
      <c r="D53" s="148"/>
      <c r="E53" s="148"/>
      <c r="F53" s="149"/>
      <c r="G53" s="148"/>
      <c r="H53" s="150"/>
    </row>
    <row r="54" spans="1:8" ht="60" customHeight="1">
      <c r="D54" s="24"/>
      <c r="G54" s="24"/>
      <c r="H54" s="24"/>
    </row>
    <row r="55" spans="1:8" ht="60" customHeight="1"/>
  </sheetData>
  <dataConsolidate>
    <dataRefs count="1">
      <dataRef ref="A827:XFD827" sheet="ITP Master Body" r:id="rId1"/>
    </dataRefs>
  </dataConsolidate>
  <mergeCells count="7">
    <mergeCell ref="G6:H6"/>
    <mergeCell ref="A6:A7"/>
    <mergeCell ref="B6:B7"/>
    <mergeCell ref="C6:C7"/>
    <mergeCell ref="D6:D7"/>
    <mergeCell ref="E6:E7"/>
    <mergeCell ref="F6:F7"/>
  </mergeCells>
  <phoneticPr fontId="17" type="noConversion"/>
  <printOptions horizontalCentered="1"/>
  <pageMargins left="0.7" right="0.7" top="0.75" bottom="0.75" header="0.3" footer="0.3"/>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Lawrence Corre</cp:lastModifiedBy>
  <cp:lastPrinted>2023-02-03T01:46:56Z</cp:lastPrinted>
  <dcterms:created xsi:type="dcterms:W3CDTF">2022-12-01T22:45:41Z</dcterms:created>
  <dcterms:modified xsi:type="dcterms:W3CDTF">2024-07-26T00:13:14Z</dcterms:modified>
</cp:coreProperties>
</file>