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MISC\36103627\"/>
    </mc:Choice>
  </mc:AlternateContent>
  <xr:revisionPtr revIDLastSave="0" documentId="13_ncr:1_{84139BFF-FE92-4B6E-96F1-F4A9AE74EA5C}" xr6:coauthVersionLast="47" xr6:coauthVersionMax="47" xr10:uidLastSave="{00000000-0000-0000-0000-000000000000}"/>
  <bookViews>
    <workbookView xWindow="8910" yWindow="435" windowWidth="27885" windowHeight="1903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1" i="1" l="1"/>
  <c r="T31" i="1"/>
  <c r="S31" i="1"/>
  <c r="R31" i="1"/>
  <c r="Q31" i="1"/>
  <c r="P31" i="1"/>
  <c r="O31" i="1"/>
  <c r="U30" i="1"/>
  <c r="T30" i="1"/>
  <c r="S30" i="1"/>
  <c r="R30" i="1"/>
  <c r="Q30" i="1"/>
  <c r="P30" i="1"/>
  <c r="O30" i="1"/>
  <c r="U29" i="1"/>
  <c r="T29" i="1"/>
  <c r="S29" i="1"/>
  <c r="R29" i="1"/>
  <c r="Q29" i="1"/>
  <c r="P29" i="1"/>
  <c r="O29" i="1"/>
  <c r="U28" i="1"/>
  <c r="T28" i="1"/>
  <c r="S28" i="1"/>
  <c r="R28" i="1"/>
  <c r="Q28" i="1"/>
  <c r="P28" i="1"/>
  <c r="O28" i="1"/>
  <c r="U27" i="1"/>
  <c r="T27" i="1"/>
  <c r="S27" i="1"/>
  <c r="R27" i="1"/>
  <c r="Q27" i="1"/>
  <c r="P27" i="1"/>
  <c r="O27" i="1"/>
  <c r="U26" i="1"/>
  <c r="T26" i="1"/>
  <c r="S26" i="1"/>
  <c r="R26" i="1"/>
  <c r="Q26" i="1"/>
  <c r="P26" i="1"/>
  <c r="O26" i="1"/>
  <c r="U25" i="1"/>
  <c r="T25" i="1"/>
  <c r="S25" i="1"/>
  <c r="R25" i="1"/>
  <c r="Q25" i="1"/>
  <c r="P25" i="1"/>
  <c r="O25" i="1"/>
  <c r="U24" i="1"/>
  <c r="T24" i="1"/>
  <c r="S24" i="1"/>
  <c r="R24" i="1"/>
  <c r="Q24" i="1"/>
  <c r="P24" i="1"/>
  <c r="O24" i="1"/>
  <c r="U23" i="1"/>
  <c r="T23" i="1"/>
  <c r="S23" i="1"/>
  <c r="R23" i="1"/>
  <c r="Q23" i="1"/>
  <c r="P23" i="1"/>
  <c r="O23" i="1"/>
  <c r="U22" i="1"/>
  <c r="T22" i="1"/>
  <c r="S22" i="1"/>
  <c r="R22" i="1"/>
  <c r="Q22" i="1"/>
  <c r="P22" i="1"/>
  <c r="O22" i="1"/>
  <c r="U21" i="1"/>
  <c r="T21" i="1"/>
  <c r="S21" i="1"/>
  <c r="R21" i="1"/>
  <c r="Q21" i="1"/>
  <c r="P21" i="1"/>
  <c r="O21" i="1"/>
  <c r="U20" i="1"/>
  <c r="T20" i="1"/>
  <c r="S20" i="1"/>
  <c r="R20" i="1"/>
  <c r="Q20" i="1"/>
  <c r="P20" i="1"/>
  <c r="O20" i="1"/>
  <c r="U19" i="1"/>
  <c r="T19" i="1"/>
  <c r="S19" i="1"/>
  <c r="R19" i="1"/>
  <c r="Q19" i="1"/>
  <c r="P19" i="1"/>
  <c r="O19" i="1"/>
  <c r="U18" i="1"/>
  <c r="T18" i="1"/>
  <c r="S18" i="1"/>
  <c r="R18" i="1"/>
  <c r="Q18" i="1"/>
  <c r="P18" i="1"/>
  <c r="O18" i="1"/>
  <c r="U17" i="1"/>
  <c r="T17" i="1"/>
  <c r="S17" i="1"/>
  <c r="R17" i="1"/>
  <c r="Q17" i="1"/>
  <c r="P17" i="1"/>
  <c r="O17" i="1"/>
  <c r="U16" i="1"/>
  <c r="T16" i="1"/>
  <c r="S16" i="1"/>
  <c r="R16" i="1"/>
  <c r="Q16" i="1"/>
  <c r="P16" i="1"/>
  <c r="O16" i="1"/>
  <c r="U15" i="1"/>
  <c r="T15" i="1"/>
  <c r="S15" i="1"/>
  <c r="R15" i="1"/>
  <c r="Q15" i="1"/>
  <c r="P15" i="1"/>
  <c r="O15" i="1"/>
  <c r="U14" i="1"/>
  <c r="T14" i="1"/>
  <c r="S14" i="1"/>
  <c r="R14" i="1"/>
  <c r="Q14" i="1"/>
  <c r="P14" i="1"/>
  <c r="O14" i="1"/>
  <c r="U13" i="1"/>
  <c r="T13" i="1"/>
  <c r="S13" i="1"/>
  <c r="R13" i="1"/>
  <c r="Q13" i="1"/>
  <c r="P13" i="1"/>
  <c r="O13" i="1"/>
  <c r="U12" i="1"/>
  <c r="T12" i="1"/>
  <c r="S12" i="1"/>
  <c r="R12" i="1"/>
  <c r="Q12" i="1"/>
  <c r="P12" i="1"/>
  <c r="O12" i="1"/>
  <c r="U11" i="1"/>
  <c r="T11" i="1"/>
  <c r="S11" i="1"/>
  <c r="R11" i="1"/>
  <c r="Q11" i="1"/>
  <c r="P11" i="1"/>
  <c r="O11" i="1"/>
  <c r="U10" i="1"/>
  <c r="T10" i="1"/>
  <c r="S10" i="1"/>
  <c r="R10" i="1"/>
  <c r="Q10" i="1"/>
  <c r="P10" i="1"/>
  <c r="O10" i="1"/>
  <c r="U9" i="1"/>
  <c r="T9" i="1"/>
  <c r="S9" i="1"/>
  <c r="R9" i="1"/>
  <c r="Q9" i="1"/>
  <c r="P9" i="1"/>
  <c r="O9" i="1"/>
  <c r="U8" i="1"/>
  <c r="T8" i="1"/>
  <c r="S8" i="1"/>
  <c r="R8" i="1"/>
  <c r="Q8" i="1"/>
  <c r="P8" i="1"/>
  <c r="O8" i="1"/>
  <c r="U7" i="1"/>
  <c r="T7" i="1"/>
  <c r="S7" i="1"/>
  <c r="R7" i="1"/>
  <c r="Q7" i="1"/>
  <c r="P7" i="1"/>
  <c r="O7" i="1"/>
  <c r="U6" i="1"/>
  <c r="T6" i="1"/>
  <c r="S6" i="1"/>
  <c r="R6" i="1"/>
  <c r="Q6" i="1"/>
  <c r="P6" i="1"/>
  <c r="O6" i="1"/>
  <c r="U5" i="1"/>
  <c r="T5" i="1"/>
  <c r="S5" i="1"/>
  <c r="R5" i="1"/>
  <c r="Q5" i="1"/>
  <c r="P5" i="1"/>
  <c r="O5" i="1"/>
  <c r="U4" i="1"/>
  <c r="T4" i="1"/>
  <c r="S4" i="1"/>
  <c r="R4" i="1"/>
  <c r="Q4" i="1"/>
  <c r="P4" i="1"/>
  <c r="O4" i="1"/>
  <c r="U3" i="1"/>
  <c r="T3" i="1"/>
  <c r="S3" i="1"/>
  <c r="R3" i="1"/>
  <c r="Q3" i="1"/>
  <c r="P3" i="1"/>
  <c r="O3" i="1"/>
  <c r="AC2" i="1" a="1"/>
  <c r="AC2" i="1" s="1"/>
  <c r="U2" i="1"/>
  <c r="T2" i="1"/>
  <c r="S2" i="1"/>
  <c r="R2" i="1"/>
  <c r="Q2" i="1"/>
  <c r="P2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<sst xmlns="http://schemas.openxmlformats.org/spreadsheetml/2006/main" count="176" uniqueCount="112">
  <si>
    <t>Treatment Design confirmed</t>
  </si>
  <si>
    <t>Pre site works</t>
  </si>
  <si>
    <t>Treatment Design approved by Principal</t>
  </si>
  <si>
    <t>H</t>
  </si>
  <si>
    <t>Principal approval signature on Design document</t>
  </si>
  <si>
    <t>Renewal Quality Plan</t>
  </si>
  <si>
    <t xml:space="preserve"> </t>
  </si>
  <si>
    <t>RQP approved by Principal</t>
  </si>
  <si>
    <t>Principal approval signature on RQP</t>
  </si>
  <si>
    <t>Asphalt JMF confirmed</t>
  </si>
  <si>
    <t>NZTA M10, M27 CHAR(AMP) P11_x000D_
Mix design report submitted to NZTA</t>
  </si>
  <si>
    <t>Design meets specification requirements and is approved by Principal</t>
  </si>
  <si>
    <t>Contractor's asphalt  designer has signed JMF report</t>
  </si>
  <si>
    <t>Underground and surface utilities identified and accounted for in design</t>
  </si>
  <si>
    <t>Existing utility owners contacted and acknowledgement of proposed works. _x000D_
Service lid condition and levels confirmed suitable for proposed works.</t>
  </si>
  <si>
    <t>W</t>
  </si>
  <si>
    <t>Included in Asphalt Design Report</t>
  </si>
  <si>
    <t>Traffic Management</t>
  </si>
  <si>
    <t>TMP checked and approved                         Plans approved _x000D_
 Current EED (if applicable)</t>
  </si>
  <si>
    <t>Before traffic management set up</t>
  </si>
  <si>
    <t>Hold point -  No traffic management is to be set up until TMP has been checked and approved</t>
  </si>
  <si>
    <t xml:space="preserve">Includer approved TMP </t>
  </si>
  <si>
    <t>Notification of intention to start work</t>
  </si>
  <si>
    <t>Letter drop to local residents. Greater consultation where required</t>
  </si>
  <si>
    <t>Before work commences</t>
  </si>
  <si>
    <t>Hold point - No physical work is to be commenced on site until notification has been sent  no later than 24 hours of establishing on site.</t>
  </si>
  <si>
    <t xml:space="preserve">letter drops </t>
  </si>
  <si>
    <t>Pavement Marking Records</t>
  </si>
  <si>
    <t>Measure existing markings to aid reinstatement</t>
  </si>
  <si>
    <t>Site Measure or Video Viewer</t>
  </si>
  <si>
    <t>HP – Asphalt design verified for site commencement</t>
  </si>
  <si>
    <t>Contractor checklist copied to Principal</t>
  </si>
  <si>
    <t>Pre-commencement checklist signed and filed</t>
  </si>
  <si>
    <t>Binder content</t>
  </si>
  <si>
    <t>NZTA M10, M27 and P11_x000D_
IANZ accredited test cert</t>
  </si>
  <si>
    <t>1 per 200t at asphalt plant</t>
  </si>
  <si>
    <t>Individual Test Result: ± 0.5_x000D_
Mean of Three Test Results: ± 0.3</t>
  </si>
  <si>
    <t xml:space="preserve"> Test report reviewed for compliance , filed and copy sent to Principal</t>
  </si>
  <si>
    <t>Particle Size Distribution</t>
  </si>
  <si>
    <t>Refer to Table 5.3</t>
  </si>
  <si>
    <t>Max. Specific Gravity (MSG) of mix</t>
  </si>
  <si>
    <t>IANZ accredited test cert</t>
  </si>
  <si>
    <t>1 per 600t at asphalt plant</t>
  </si>
  <si>
    <t>Report</t>
  </si>
  <si>
    <t>Air Voids at lab design compaction</t>
  </si>
  <si>
    <t>Individual Test Results: +2.0, -1.0_x000D_
Mean of Three Test Results: +1.2, -0.6</t>
  </si>
  <si>
    <t>HP – Material compliance confirmed (binder, CHAR(AMP) production properties)</t>
  </si>
  <si>
    <t>Material compliance checklist copied to Principal</t>
  </si>
  <si>
    <t>Asphalt material compliance checklist signed CHAR(AMP) filed</t>
  </si>
  <si>
    <t>Pre-AC Construction Site Checklist (week prior)</t>
  </si>
  <si>
    <t>Prior to AC Construction on each site</t>
  </si>
  <si>
    <t>No change from design report</t>
  </si>
  <si>
    <t xml:space="preserve">Record any issues noted  </t>
  </si>
  <si>
    <t>Go/No Go Checklist (within 24 hours)</t>
  </si>
  <si>
    <t>Weather, readiness of materials and plant, air temperature, pavement temperature, surface compliance post milling, saturation, chipseal tack coat et al</t>
  </si>
  <si>
    <t>Pre-commencement checklist (ie pre-start reqs, by foreman/crew manager)</t>
  </si>
  <si>
    <t>Milling Insitu pavement</t>
  </si>
  <si>
    <t>String to determine specified depth achieved</t>
  </si>
  <si>
    <t>Specified AC depth achievable, area covered, lane and shoulder width</t>
  </si>
  <si>
    <t>DR</t>
  </si>
  <si>
    <t>Site records</t>
  </si>
  <si>
    <t xml:space="preserve">Over Milling </t>
  </si>
  <si>
    <t>Renewals Manager and NZTA invited to inspect milled surface and agree need and extent of over-milling and infill.</t>
  </si>
  <si>
    <t>Prior to pre-level</t>
  </si>
  <si>
    <t>On site measurements CHAR(AMP) photos</t>
  </si>
  <si>
    <t>Pre-Level</t>
  </si>
  <si>
    <t>Renewals Manager and NZTA invited to inspect milled surface and agree pre-level extents</t>
  </si>
  <si>
    <t>Prior to surfacing</t>
  </si>
  <si>
    <t xml:space="preserve">Paving Method </t>
  </si>
  <si>
    <t xml:space="preserve">Paving plan to be completed prior to establish on site. </t>
  </si>
  <si>
    <t xml:space="preserve">Paving Plan should be showing total paving runs with paving run width. </t>
  </si>
  <si>
    <t xml:space="preserve">Site records </t>
  </si>
  <si>
    <t xml:space="preserve">Tack / Chipseal  </t>
  </si>
  <si>
    <t>NZTA M10, M27, P11</t>
  </si>
  <si>
    <t>Each application pre paving</t>
  </si>
  <si>
    <t>Design report requirements met. Provide the specific tack coat chipseal and residual binder</t>
  </si>
  <si>
    <t xml:space="preserve">Asphalt temperature </t>
  </si>
  <si>
    <t xml:space="preserve">Every load on entry to site and again during compaction </t>
  </si>
  <si>
    <t>Reference QMP for set temperatures</t>
  </si>
  <si>
    <t>Thickness Monitoring</t>
  </si>
  <si>
    <t>Confirm Pavement height will allow thickness required to be achieved.</t>
  </si>
  <si>
    <t>Every 10 - 15 metres</t>
  </si>
  <si>
    <t>Dipping on paver runs</t>
  </si>
  <si>
    <t>Construction trial where specified</t>
  </si>
  <si>
    <t>Include a minimum trial area, width of the paver and width of the roller. Include joints, offsets and overlap areas.</t>
  </si>
  <si>
    <t>Trial records reviewed CHAR(AMP) filed</t>
  </si>
  <si>
    <t>Compaction TAC</t>
  </si>
  <si>
    <t xml:space="preserve">Minimum Requirements For TAC_x000D_
1 Test per 300m² with 1 Core per 600m² on Mat , 1 Test per 100m Length  with 1 core per 100m length on Joint. </t>
  </si>
  <si>
    <t>As per NZTA M10 Specification</t>
  </si>
  <si>
    <t xml:space="preserve">Site / Lab records </t>
  </si>
  <si>
    <t>Compaction SAC</t>
  </si>
  <si>
    <t>NZTA M10, M27, P12</t>
  </si>
  <si>
    <t>Post compaction testing</t>
  </si>
  <si>
    <t xml:space="preserve"> Shape -  NZTA M10 and M27 section 9.8 and P11._x000D_
Levels - NZTA M10 and M27 section 10.2 and P11</t>
  </si>
  <si>
    <t>Post AC Construction on each site</t>
  </si>
  <si>
    <t xml:space="preserve">Roughness - Where the length of the site or the geometry is such that a road roughness-measuring vehicle_x000D_
cannot be used then the straight edge can be used for checking the surface shape.  _x000D_
Not more than 5mm under a 3m Straight Edge. _x000D_
Level - -0 CHAR(LESS) +5mm from Specified Level _x000D_
Where there is Kerb and Channel shall be flush with or no more than 5mm above the LOC.   </t>
  </si>
  <si>
    <t>Construction Test Results - Cores</t>
  </si>
  <si>
    <t xml:space="preserve">NZTA M10, M27 section 9.7 and P11_x000D_
 _x000D_
</t>
  </si>
  <si>
    <t>Average of 4 measurements per core</t>
  </si>
  <si>
    <t xml:space="preserve">Average Thickness &gt; Specified Depth (Nominal)                                           </t>
  </si>
  <si>
    <t>Construction Test Results - Insitu density and air voids</t>
  </si>
  <si>
    <t xml:space="preserve">NZTA M10 and M27 section 9.9 and P11_x000D_
IANZ accredited test cert._x000D_
_x000D_
 </t>
  </si>
  <si>
    <t>Insitu density and air voids as specified</t>
  </si>
  <si>
    <t xml:space="preserve">QA Handover </t>
  </si>
  <si>
    <t>NZTA M10, M27 or P11 as appropriate and contract drawings</t>
  </si>
  <si>
    <t>For each site on the project</t>
  </si>
  <si>
    <t xml:space="preserve">Over milled and Deep lift extents recorded and verified by Contract Engineer / QA_x000D_
Spray sheets for membrane area received by Contract Engineer from Sealing Team._x000D_
Surfacing layer extents recorded and verified by Contract Engineer._x000D_
</t>
  </si>
  <si>
    <t xml:space="preserve">Evidence provided demonstrating full compliance with specified design </t>
  </si>
  <si>
    <t>RAMM update</t>
  </si>
  <si>
    <t>RAMM updates completed</t>
  </si>
  <si>
    <t xml:space="preserve">Review of RAMM update and confirmation  </t>
  </si>
  <si>
    <t xml:space="preserve">Site records of RAMM update to be reviewed and confirmed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</si>
</sst>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211"/>
  <sheetViews>
    <sheetView tabSelected="1" topLeftCell="A190" workbookViewId="0">
      <selection activeCell="P206" sqref="P206"/>
    </sheetView>
  </sheetViews>
  <sheetFormatPr defaultRowHeight="15" customHeight="1" x14ac:dyDescent="0.25"/>
  <cols>
    <col min="1" max="1" width="6.85546875" customWidth="1"/>
    <col min="2" max="2" width="6.140625" customWidth="1"/>
    <col min="3" max="3" width="7.7109375" customWidth="1"/>
    <col min="4" max="4" width="6.5703125" customWidth="1"/>
    <col min="5" max="5" width="7.28515625" customWidth="1"/>
    <col min="6" max="6" width="3.42578125" bestFit="1" customWidth="1"/>
    <col min="7" max="7" width="4.7109375" bestFit="1" customWidth="1"/>
    <col min="8" max="8" width="5.140625" customWidth="1"/>
    <col min="9" max="10" width="5.28515625" customWidth="1"/>
    <col min="11" max="11" width="4.7109375" customWidth="1"/>
    <col min="12" max="12" width="5" customWidth="1"/>
    <col min="13" max="13" width="3.7109375" customWidth="1"/>
    <col min="14" max="14" width="1.42578125" customWidth="1"/>
    <col min="15" max="15" width="8.42578125" customWidth="1"/>
    <col min="16" max="16" width="11.140625" customWidth="1"/>
    <col min="17" max="17" width="8" customWidth="1"/>
    <col min="18" max="18" width="7.5703125" customWidth="1"/>
    <col min="19" max="19" width="7.140625" customWidth="1"/>
    <col min="20" max="20" width="7.28515625" customWidth="1"/>
    <col min="21" max="21" width="7.140625" customWidth="1"/>
    <col min="22" max="22" width="1.85546875" customWidth="1"/>
    <col min="23" max="23" width="3.5703125" customWidth="1"/>
    <col min="24" max="24" width="2.7109375" customWidth="1"/>
    <col min="25" max="25" width="3.5703125" customWidth="1"/>
    <col min="26" max="26" width="1.42578125" customWidth="1"/>
    <col min="27" max="27" width="3" customWidth="1"/>
    <col min="28" max="28" width="2.5703125" customWidth="1"/>
    <col min="29" max="29" width="102" customWidth="1"/>
  </cols>
  <sheetData>
    <row r="1" spans="1:29" ht="15" customHeight="1" x14ac:dyDescent="0.25">
      <c r="A1" s="2"/>
      <c r="B1" s="2"/>
      <c r="C1" s="2"/>
      <c r="D1" s="2"/>
      <c r="E1" s="2"/>
      <c r="F1" s="2"/>
      <c r="G1" s="2"/>
      <c r="H1" s="2"/>
      <c r="O1" s="3"/>
      <c r="P1" s="3"/>
      <c r="Q1" s="3"/>
      <c r="R1" s="3"/>
      <c r="S1" s="3"/>
      <c r="T1" s="3"/>
      <c r="U1" s="3"/>
    </row>
    <row r="2" spans="1:29" ht="15" customHeight="1" x14ac:dyDescent="0.25">
      <c r="A2">
        <v>1.1000000000000001</v>
      </c>
      <c r="B2" s="1" t="s">
        <v>0</v>
      </c>
      <c r="C2" s="1"/>
      <c r="D2" s="1" t="s">
        <v>1</v>
      </c>
      <c r="E2" s="1" t="s">
        <v>2</v>
      </c>
      <c r="F2" s="1" t="s">
        <v>3</v>
      </c>
      <c r="H2" t="s">
        <v>4</v>
      </c>
      <c r="O2" t="str">
        <f>A2&amp;" - "&amp;B2</f>
        <v>1.1 - Treatment Design confirmed</v>
      </c>
      <c r="P2" t="str">
        <f>"Applicable Standard CHAR(AMP) Acceptance Criteria - "&amp;C2</f>
        <v xml:space="preserve">Applicable Standard CHAR(AMP) Acceptance Criteria - </v>
      </c>
      <c r="Q2" t="str">
        <f>"Frequency - "&amp;D2</f>
        <v>Frequency - Pre site works</v>
      </c>
      <c r="R2" t="str">
        <f>"Criteria Notes - "&amp;E2</f>
        <v>Criteria Notes - Treatment Design approved by Principal</v>
      </c>
      <c r="S2" t="str">
        <f>"Contractor - "&amp;F2</f>
        <v>Contractor - H</v>
      </c>
      <c r="T2" t="str">
        <f>"Principals Rep - "&amp;G2</f>
        <v xml:space="preserve">Principals Rep - </v>
      </c>
      <c r="U2" t="str">
        <f>"Records CHAR(AMP) Remarks - "&amp;H2</f>
        <v>Records CHAR(AMP) Remarks - Principal approval signature on Design document</v>
      </c>
      <c r="AC2" t="str" cm="1">
        <f t="array" ref="AC2:AC211">_xlfn.FILTERXML("&lt;t&gt;&lt;s&gt;"&amp;_xlfn.TEXTJOIN("&lt;/s&gt;&lt;s&gt;",,O2:U47)&amp;"&lt;/s&gt;&lt;/t&gt;","//s")</f>
        <v>1.1 - Treatment Design confirmed</v>
      </c>
    </row>
    <row r="3" spans="1:29" ht="15" customHeight="1" x14ac:dyDescent="0.25">
      <c r="A3">
        <v>1.2</v>
      </c>
      <c r="B3" s="1" t="s">
        <v>5</v>
      </c>
      <c r="C3" s="1" t="s">
        <v>6</v>
      </c>
      <c r="D3" s="1" t="s">
        <v>1</v>
      </c>
      <c r="E3" s="1" t="s">
        <v>7</v>
      </c>
      <c r="F3" s="1" t="s">
        <v>3</v>
      </c>
      <c r="G3" s="1"/>
      <c r="H3" t="s">
        <v>8</v>
      </c>
      <c r="O3" t="str">
        <f t="shared" ref="O3:O31" si="0">A3&amp;" - "&amp;B3</f>
        <v>1.2 - Renewal Quality Plan</v>
      </c>
      <c r="P3" t="str">
        <f t="shared" ref="P3:P31" si="1">"Applicable Standard CHAR(AMP) Acceptance Criteria - "&amp;C3</f>
        <v xml:space="preserve">Applicable Standard CHAR(AMP) Acceptance Criteria -  </v>
      </c>
      <c r="Q3" t="str">
        <f t="shared" ref="Q3:Q31" si="2">"Frequency - "&amp;D3</f>
        <v>Frequency - Pre site works</v>
      </c>
      <c r="R3" t="str">
        <f t="shared" ref="R3:R31" si="3">"Criteria Notes - "&amp;E3</f>
        <v>Criteria Notes - RQP approved by Principal</v>
      </c>
      <c r="S3" t="str">
        <f t="shared" ref="S3:S31" si="4">"Contractor - "&amp;F3</f>
        <v>Contractor - H</v>
      </c>
      <c r="T3" t="str">
        <f t="shared" ref="T3:T31" si="5">"Principals Rep - "&amp;G3</f>
        <v xml:space="preserve">Principals Rep - </v>
      </c>
      <c r="U3" t="str">
        <f t="shared" ref="U3:U31" si="6">"Records CHAR(AMP) Remarks - "&amp;H3</f>
        <v>Records CHAR(AMP) Remarks - Principal approval signature on RQP</v>
      </c>
      <c r="AC3" t="str">
        <v>Applicable Standard CHAR(AMP) Acceptance Criteria -</v>
      </c>
    </row>
    <row r="4" spans="1:29" ht="15" customHeight="1" x14ac:dyDescent="0.25">
      <c r="A4">
        <v>1.3</v>
      </c>
      <c r="B4" s="1" t="s">
        <v>9</v>
      </c>
      <c r="C4" s="1" t="s">
        <v>10</v>
      </c>
      <c r="D4" s="1" t="s">
        <v>1</v>
      </c>
      <c r="E4" s="1" t="s">
        <v>11</v>
      </c>
      <c r="F4" s="1"/>
      <c r="G4" s="1" t="s">
        <v>3</v>
      </c>
      <c r="H4" t="s">
        <v>12</v>
      </c>
      <c r="O4" t="str">
        <f t="shared" si="0"/>
        <v>1.3 - Asphalt JMF confirmed</v>
      </c>
      <c r="P4" t="str">
        <f t="shared" si="1"/>
        <v>Applicable Standard CHAR(AMP) Acceptance Criteria - NZTA M10, M27 CHAR(AMP) P11_x000D_
Mix design report submitted to NZTA</v>
      </c>
      <c r="Q4" t="str">
        <f t="shared" si="2"/>
        <v>Frequency - Pre site works</v>
      </c>
      <c r="R4" t="str">
        <f t="shared" si="3"/>
        <v>Criteria Notes - Design meets specification requirements and is approved by Principal</v>
      </c>
      <c r="S4" t="str">
        <f t="shared" si="4"/>
        <v xml:space="preserve">Contractor - </v>
      </c>
      <c r="T4" t="str">
        <f t="shared" si="5"/>
        <v>Principals Rep - H</v>
      </c>
      <c r="U4" t="str">
        <f t="shared" si="6"/>
        <v>Records CHAR(AMP) Remarks - Contractor's asphalt  designer has signed JMF report</v>
      </c>
      <c r="AC4" t="str">
        <v>Frequency - Pre site works</v>
      </c>
    </row>
    <row r="5" spans="1:29" ht="15" customHeight="1" x14ac:dyDescent="0.25">
      <c r="A5" s="1">
        <v>1.4</v>
      </c>
      <c r="B5" s="1" t="s">
        <v>13</v>
      </c>
      <c r="C5" s="1" t="s">
        <v>6</v>
      </c>
      <c r="D5" s="1" t="s">
        <v>1</v>
      </c>
      <c r="E5" s="1" t="s">
        <v>14</v>
      </c>
      <c r="F5" s="1"/>
      <c r="G5" s="1" t="s">
        <v>15</v>
      </c>
      <c r="H5" t="s">
        <v>16</v>
      </c>
      <c r="J5" s="1"/>
      <c r="O5" t="str">
        <f t="shared" si="0"/>
        <v>1.4 - Underground and surface utilities identified and accounted for in design</v>
      </c>
      <c r="P5" t="str">
        <f t="shared" si="1"/>
        <v xml:space="preserve">Applicable Standard CHAR(AMP) Acceptance Criteria -  </v>
      </c>
      <c r="Q5" t="str">
        <f t="shared" si="2"/>
        <v>Frequency - Pre site works</v>
      </c>
      <c r="R5" t="str">
        <f t="shared" si="3"/>
        <v>Criteria Notes - Existing utility owners contacted and acknowledgement of proposed works. _x000D_
Service lid condition and levels confirmed suitable for proposed works.</v>
      </c>
      <c r="S5" t="str">
        <f t="shared" si="4"/>
        <v xml:space="preserve">Contractor - </v>
      </c>
      <c r="T5" t="str">
        <f t="shared" si="5"/>
        <v>Principals Rep - W</v>
      </c>
      <c r="U5" t="str">
        <f t="shared" si="6"/>
        <v>Records CHAR(AMP) Remarks - Included in Asphalt Design Report</v>
      </c>
      <c r="AC5" t="str">
        <v>Criteria Notes - Treatment Design approved by Principal</v>
      </c>
    </row>
    <row r="6" spans="1:29" ht="15" customHeight="1" x14ac:dyDescent="0.25">
      <c r="A6">
        <v>1.5</v>
      </c>
      <c r="B6" s="1" t="s">
        <v>17</v>
      </c>
      <c r="C6" s="1" t="s">
        <v>18</v>
      </c>
      <c r="D6" s="1" t="s">
        <v>19</v>
      </c>
      <c r="E6" t="s">
        <v>20</v>
      </c>
      <c r="F6" s="1" t="s">
        <v>3</v>
      </c>
      <c r="H6" t="s">
        <v>21</v>
      </c>
      <c r="O6" t="str">
        <f t="shared" si="0"/>
        <v>1.5 - Traffic Management</v>
      </c>
      <c r="P6" t="str">
        <f t="shared" si="1"/>
        <v>Applicable Standard CHAR(AMP) Acceptance Criteria - TMP checked and approved                         Plans approved _x000D_
 Current EED (if applicable)</v>
      </c>
      <c r="Q6" t="str">
        <f t="shared" si="2"/>
        <v>Frequency - Before traffic management set up</v>
      </c>
      <c r="R6" t="str">
        <f t="shared" si="3"/>
        <v>Criteria Notes - Hold point -  No traffic management is to be set up until TMP has been checked and approved</v>
      </c>
      <c r="S6" t="str">
        <f t="shared" si="4"/>
        <v>Contractor - H</v>
      </c>
      <c r="T6" t="str">
        <f t="shared" si="5"/>
        <v xml:space="preserve">Principals Rep - </v>
      </c>
      <c r="U6" t="str">
        <f t="shared" si="6"/>
        <v xml:space="preserve">Records CHAR(AMP) Remarks - Includer approved TMP </v>
      </c>
      <c r="AC6" t="str">
        <v>Contractor - H</v>
      </c>
    </row>
    <row r="7" spans="1:29" ht="15" customHeight="1" x14ac:dyDescent="0.25">
      <c r="A7">
        <v>1.6</v>
      </c>
      <c r="B7" s="1" t="s">
        <v>22</v>
      </c>
      <c r="C7" s="1" t="s">
        <v>23</v>
      </c>
      <c r="D7" s="1" t="s">
        <v>24</v>
      </c>
      <c r="E7" t="s">
        <v>25</v>
      </c>
      <c r="F7" t="s">
        <v>3</v>
      </c>
      <c r="G7" s="1"/>
      <c r="H7" t="s">
        <v>26</v>
      </c>
      <c r="O7" t="str">
        <f t="shared" si="0"/>
        <v>1.6 - Notification of intention to start work</v>
      </c>
      <c r="P7" t="str">
        <f t="shared" si="1"/>
        <v>Applicable Standard CHAR(AMP) Acceptance Criteria - Letter drop to local residents. Greater consultation where required</v>
      </c>
      <c r="Q7" t="str">
        <f t="shared" si="2"/>
        <v>Frequency - Before work commences</v>
      </c>
      <c r="R7" t="str">
        <f t="shared" si="3"/>
        <v>Criteria Notes - Hold point - No physical work is to be commenced on site until notification has been sent  no later than 24 hours of establishing on site.</v>
      </c>
      <c r="S7" t="str">
        <f t="shared" si="4"/>
        <v>Contractor - H</v>
      </c>
      <c r="T7" t="str">
        <f t="shared" si="5"/>
        <v xml:space="preserve">Principals Rep - </v>
      </c>
      <c r="U7" t="str">
        <f t="shared" si="6"/>
        <v xml:space="preserve">Records CHAR(AMP) Remarks - letter drops </v>
      </c>
      <c r="AC7" t="str">
        <v>Principals Rep -</v>
      </c>
    </row>
    <row r="8" spans="1:29" ht="15" customHeight="1" x14ac:dyDescent="0.25">
      <c r="A8">
        <v>1.7</v>
      </c>
      <c r="B8" s="1" t="s">
        <v>27</v>
      </c>
      <c r="C8" s="1" t="s">
        <v>28</v>
      </c>
      <c r="D8" t="s">
        <v>28</v>
      </c>
      <c r="E8" s="1" t="s">
        <v>25</v>
      </c>
      <c r="F8" s="1" t="s">
        <v>3</v>
      </c>
      <c r="H8" t="s">
        <v>29</v>
      </c>
      <c r="O8" t="str">
        <f t="shared" si="0"/>
        <v>1.7 - Pavement Marking Records</v>
      </c>
      <c r="P8" t="str">
        <f t="shared" si="1"/>
        <v>Applicable Standard CHAR(AMP) Acceptance Criteria - Measure existing markings to aid reinstatement</v>
      </c>
      <c r="Q8" t="str">
        <f t="shared" si="2"/>
        <v>Frequency - Measure existing markings to aid reinstatement</v>
      </c>
      <c r="R8" t="str">
        <f t="shared" si="3"/>
        <v>Criteria Notes - Hold point - No physical work is to be commenced on site until notification has been sent  no later than 24 hours of establishing on site.</v>
      </c>
      <c r="S8" t="str">
        <f t="shared" si="4"/>
        <v>Contractor - H</v>
      </c>
      <c r="T8" t="str">
        <f t="shared" si="5"/>
        <v xml:space="preserve">Principals Rep - </v>
      </c>
      <c r="U8" t="str">
        <f t="shared" si="6"/>
        <v>Records CHAR(AMP) Remarks - Site Measure or Video Viewer</v>
      </c>
      <c r="AC8" t="str">
        <v>Records CHAR(AMP) Remarks - Principal approval signature on Design document</v>
      </c>
    </row>
    <row r="9" spans="1:29" ht="15" customHeight="1" x14ac:dyDescent="0.25">
      <c r="B9" s="1" t="s">
        <v>30</v>
      </c>
      <c r="C9" s="1"/>
      <c r="E9" s="1" t="s">
        <v>31</v>
      </c>
      <c r="F9" s="1"/>
      <c r="G9" s="1" t="s">
        <v>15</v>
      </c>
      <c r="H9" t="s">
        <v>32</v>
      </c>
      <c r="J9" s="1"/>
      <c r="O9" t="str">
        <f t="shared" si="0"/>
        <v xml:space="preserve"> - HP – Asphalt design verified for site commencement</v>
      </c>
      <c r="P9" t="str">
        <f t="shared" si="1"/>
        <v xml:space="preserve">Applicable Standard CHAR(AMP) Acceptance Criteria - </v>
      </c>
      <c r="Q9" t="str">
        <f t="shared" si="2"/>
        <v xml:space="preserve">Frequency - </v>
      </c>
      <c r="R9" t="str">
        <f t="shared" si="3"/>
        <v>Criteria Notes - Contractor checklist copied to Principal</v>
      </c>
      <c r="S9" t="str">
        <f t="shared" si="4"/>
        <v xml:space="preserve">Contractor - </v>
      </c>
      <c r="T9" t="str">
        <f t="shared" si="5"/>
        <v>Principals Rep - W</v>
      </c>
      <c r="U9" t="str">
        <f t="shared" si="6"/>
        <v>Records CHAR(AMP) Remarks - Pre-commencement checklist signed and filed</v>
      </c>
      <c r="AC9" t="str">
        <v>1.2 - Renewal Quality Plan</v>
      </c>
    </row>
    <row r="10" spans="1:29" ht="15" customHeight="1" x14ac:dyDescent="0.25">
      <c r="A10">
        <v>2.1</v>
      </c>
      <c r="B10" s="1" t="s">
        <v>33</v>
      </c>
      <c r="C10" s="1" t="s">
        <v>34</v>
      </c>
      <c r="D10" s="1" t="s">
        <v>35</v>
      </c>
      <c r="E10" s="1" t="s">
        <v>36</v>
      </c>
      <c r="F10" s="1"/>
      <c r="G10" t="s">
        <v>15</v>
      </c>
      <c r="H10" t="s">
        <v>37</v>
      </c>
      <c r="J10" s="1"/>
      <c r="O10" t="str">
        <f t="shared" si="0"/>
        <v>2.1 - Binder content</v>
      </c>
      <c r="P10" t="str">
        <f t="shared" si="1"/>
        <v>Applicable Standard CHAR(AMP) Acceptance Criteria - NZTA M10, M27 and P11_x000D_
IANZ accredited test cert</v>
      </c>
      <c r="Q10" t="str">
        <f t="shared" si="2"/>
        <v>Frequency - 1 per 200t at asphalt plant</v>
      </c>
      <c r="R10" t="str">
        <f t="shared" si="3"/>
        <v>Criteria Notes - Individual Test Result: ± 0.5_x000D_
Mean of Three Test Results: ± 0.3</v>
      </c>
      <c r="S10" t="str">
        <f t="shared" si="4"/>
        <v xml:space="preserve">Contractor - </v>
      </c>
      <c r="T10" t="str">
        <f t="shared" si="5"/>
        <v>Principals Rep - W</v>
      </c>
      <c r="U10" t="str">
        <f t="shared" si="6"/>
        <v>Records CHAR(AMP) Remarks -  Test report reviewed for compliance , filed and copy sent to Principal</v>
      </c>
      <c r="AC10" t="str">
        <v>Applicable Standard CHAR(AMP) Acceptance Criteria -</v>
      </c>
    </row>
    <row r="11" spans="1:29" ht="15" customHeight="1" x14ac:dyDescent="0.25">
      <c r="A11">
        <v>2.2000000000000002</v>
      </c>
      <c r="B11" s="1" t="s">
        <v>38</v>
      </c>
      <c r="C11" s="1" t="s">
        <v>34</v>
      </c>
      <c r="D11" t="s">
        <v>35</v>
      </c>
      <c r="E11" s="1" t="s">
        <v>39</v>
      </c>
      <c r="F11" s="1"/>
      <c r="G11" t="s">
        <v>15</v>
      </c>
      <c r="H11" t="s">
        <v>37</v>
      </c>
      <c r="O11" t="str">
        <f t="shared" si="0"/>
        <v>2.2 - Particle Size Distribution</v>
      </c>
      <c r="P11" t="str">
        <f t="shared" si="1"/>
        <v>Applicable Standard CHAR(AMP) Acceptance Criteria - NZTA M10, M27 and P11_x000D_
IANZ accredited test cert</v>
      </c>
      <c r="Q11" t="str">
        <f t="shared" si="2"/>
        <v>Frequency - 1 per 200t at asphalt plant</v>
      </c>
      <c r="R11" t="str">
        <f t="shared" si="3"/>
        <v>Criteria Notes - Refer to Table 5.3</v>
      </c>
      <c r="S11" t="str">
        <f t="shared" si="4"/>
        <v xml:space="preserve">Contractor - </v>
      </c>
      <c r="T11" t="str">
        <f t="shared" si="5"/>
        <v>Principals Rep - W</v>
      </c>
      <c r="U11" t="str">
        <f t="shared" si="6"/>
        <v>Records CHAR(AMP) Remarks -  Test report reviewed for compliance , filed and copy sent to Principal</v>
      </c>
      <c r="AC11" t="str">
        <v>Frequency - Pre site works</v>
      </c>
    </row>
    <row r="12" spans="1:29" ht="15" customHeight="1" x14ac:dyDescent="0.25">
      <c r="A12">
        <v>2.2999999999999998</v>
      </c>
      <c r="B12" t="s">
        <v>40</v>
      </c>
      <c r="C12" s="1" t="s">
        <v>41</v>
      </c>
      <c r="D12" t="s">
        <v>42</v>
      </c>
      <c r="E12" t="s">
        <v>43</v>
      </c>
      <c r="G12" t="s">
        <v>15</v>
      </c>
      <c r="H12" t="s">
        <v>37</v>
      </c>
      <c r="O12" t="str">
        <f t="shared" si="0"/>
        <v>2.3 - Max. Specific Gravity (MSG) of mix</v>
      </c>
      <c r="P12" t="str">
        <f t="shared" si="1"/>
        <v>Applicable Standard CHAR(AMP) Acceptance Criteria - IANZ accredited test cert</v>
      </c>
      <c r="Q12" t="str">
        <f t="shared" si="2"/>
        <v>Frequency - 1 per 600t at asphalt plant</v>
      </c>
      <c r="R12" t="str">
        <f t="shared" si="3"/>
        <v>Criteria Notes - Report</v>
      </c>
      <c r="S12" t="str">
        <f t="shared" si="4"/>
        <v xml:space="preserve">Contractor - </v>
      </c>
      <c r="T12" t="str">
        <f t="shared" si="5"/>
        <v>Principals Rep - W</v>
      </c>
      <c r="U12" t="str">
        <f t="shared" si="6"/>
        <v>Records CHAR(AMP) Remarks -  Test report reviewed for compliance , filed and copy sent to Principal</v>
      </c>
      <c r="AC12" t="str">
        <v>Criteria Notes - RQP approved by Principal</v>
      </c>
    </row>
    <row r="13" spans="1:29" ht="15" customHeight="1" x14ac:dyDescent="0.25">
      <c r="A13">
        <v>2.4</v>
      </c>
      <c r="B13" t="s">
        <v>44</v>
      </c>
      <c r="C13" s="1" t="s">
        <v>34</v>
      </c>
      <c r="D13" t="s">
        <v>42</v>
      </c>
      <c r="E13" s="1" t="s">
        <v>45</v>
      </c>
      <c r="F13" s="1"/>
      <c r="G13" s="1" t="s">
        <v>15</v>
      </c>
      <c r="H13" t="s">
        <v>37</v>
      </c>
      <c r="O13" t="str">
        <f t="shared" si="0"/>
        <v>2.4 - Air Voids at lab design compaction</v>
      </c>
      <c r="P13" t="str">
        <f t="shared" si="1"/>
        <v>Applicable Standard CHAR(AMP) Acceptance Criteria - NZTA M10, M27 and P11_x000D_
IANZ accredited test cert</v>
      </c>
      <c r="Q13" t="str">
        <f t="shared" si="2"/>
        <v>Frequency - 1 per 600t at asphalt plant</v>
      </c>
      <c r="R13" t="str">
        <f t="shared" si="3"/>
        <v>Criteria Notes - Individual Test Results: +2.0, -1.0_x000D_
Mean of Three Test Results: +1.2, -0.6</v>
      </c>
      <c r="S13" t="str">
        <f t="shared" si="4"/>
        <v xml:space="preserve">Contractor - </v>
      </c>
      <c r="T13" t="str">
        <f t="shared" si="5"/>
        <v>Principals Rep - W</v>
      </c>
      <c r="U13" t="str">
        <f t="shared" si="6"/>
        <v>Records CHAR(AMP) Remarks -  Test report reviewed for compliance , filed and copy sent to Principal</v>
      </c>
      <c r="AC13" t="str">
        <v>Contractor - H</v>
      </c>
    </row>
    <row r="14" spans="1:29" ht="15" customHeight="1" x14ac:dyDescent="0.25">
      <c r="B14" t="s">
        <v>46</v>
      </c>
      <c r="D14" t="s">
        <v>6</v>
      </c>
      <c r="E14" t="s">
        <v>47</v>
      </c>
      <c r="G14" t="s">
        <v>15</v>
      </c>
      <c r="H14" t="s">
        <v>48</v>
      </c>
      <c r="O14" t="str">
        <f t="shared" si="0"/>
        <v xml:space="preserve"> - HP – Material compliance confirmed (binder, CHAR(AMP) production properties)</v>
      </c>
      <c r="P14" t="str">
        <f t="shared" si="1"/>
        <v xml:space="preserve">Applicable Standard CHAR(AMP) Acceptance Criteria - </v>
      </c>
      <c r="Q14" t="str">
        <f t="shared" si="2"/>
        <v xml:space="preserve">Frequency -  </v>
      </c>
      <c r="R14" t="str">
        <f t="shared" si="3"/>
        <v>Criteria Notes - Material compliance checklist copied to Principal</v>
      </c>
      <c r="S14" t="str">
        <f t="shared" si="4"/>
        <v xml:space="preserve">Contractor - </v>
      </c>
      <c r="T14" t="str">
        <f t="shared" si="5"/>
        <v>Principals Rep - W</v>
      </c>
      <c r="U14" t="str">
        <f t="shared" si="6"/>
        <v>Records CHAR(AMP) Remarks - Asphalt material compliance checklist signed CHAR(AMP) filed</v>
      </c>
      <c r="AC14" t="str">
        <v>Principals Rep -</v>
      </c>
    </row>
    <row r="15" spans="1:29" ht="15" customHeight="1" x14ac:dyDescent="0.25">
      <c r="A15">
        <v>3.1</v>
      </c>
      <c r="B15" t="s">
        <v>49</v>
      </c>
      <c r="D15" t="s">
        <v>50</v>
      </c>
      <c r="E15" t="s">
        <v>51</v>
      </c>
      <c r="H15" t="s">
        <v>52</v>
      </c>
      <c r="O15" t="str">
        <f t="shared" si="0"/>
        <v>3.1 - Pre-AC Construction Site Checklist (week prior)</v>
      </c>
      <c r="P15" t="str">
        <f t="shared" si="1"/>
        <v xml:space="preserve">Applicable Standard CHAR(AMP) Acceptance Criteria - </v>
      </c>
      <c r="Q15" t="str">
        <f t="shared" si="2"/>
        <v>Frequency - Prior to AC Construction on each site</v>
      </c>
      <c r="R15" t="str">
        <f t="shared" si="3"/>
        <v>Criteria Notes - No change from design report</v>
      </c>
      <c r="S15" t="str">
        <f t="shared" si="4"/>
        <v xml:space="preserve">Contractor - </v>
      </c>
      <c r="T15" t="str">
        <f t="shared" si="5"/>
        <v xml:space="preserve">Principals Rep - </v>
      </c>
      <c r="U15" t="str">
        <f t="shared" si="6"/>
        <v xml:space="preserve">Records CHAR(AMP) Remarks - Record any issues noted  </v>
      </c>
      <c r="AC15" t="str">
        <v>Records CHAR(AMP) Remarks - Principal approval signature on RQP</v>
      </c>
    </row>
    <row r="16" spans="1:29" ht="15" customHeight="1" x14ac:dyDescent="0.25">
      <c r="A16">
        <v>3.2</v>
      </c>
      <c r="B16" t="s">
        <v>53</v>
      </c>
      <c r="D16" t="s">
        <v>50</v>
      </c>
      <c r="E16" t="s">
        <v>54</v>
      </c>
      <c r="F16" t="s">
        <v>3</v>
      </c>
      <c r="G16" t="s">
        <v>15</v>
      </c>
      <c r="H16" t="s">
        <v>55</v>
      </c>
      <c r="O16" t="str">
        <f t="shared" si="0"/>
        <v>3.2 - Go/No Go Checklist (within 24 hours)</v>
      </c>
      <c r="P16" t="str">
        <f t="shared" si="1"/>
        <v xml:space="preserve">Applicable Standard CHAR(AMP) Acceptance Criteria - </v>
      </c>
      <c r="Q16" t="str">
        <f t="shared" si="2"/>
        <v>Frequency - Prior to AC Construction on each site</v>
      </c>
      <c r="R16" t="str">
        <f t="shared" si="3"/>
        <v>Criteria Notes - Weather, readiness of materials and plant, air temperature, pavement temperature, surface compliance post milling, saturation, chipseal tack coat et al</v>
      </c>
      <c r="S16" t="str">
        <f t="shared" si="4"/>
        <v>Contractor - H</v>
      </c>
      <c r="T16" t="str">
        <f t="shared" si="5"/>
        <v>Principals Rep - W</v>
      </c>
      <c r="U16" t="str">
        <f t="shared" si="6"/>
        <v>Records CHAR(AMP) Remarks - Pre-commencement checklist (ie pre-start reqs, by foreman/crew manager)</v>
      </c>
      <c r="AC16" t="str">
        <v>1.3 - Asphalt JMF confirmed</v>
      </c>
    </row>
    <row r="17" spans="1:29" ht="15" customHeight="1" x14ac:dyDescent="0.25">
      <c r="A17">
        <v>3.3</v>
      </c>
      <c r="B17" s="1" t="s">
        <v>56</v>
      </c>
      <c r="C17" t="s">
        <v>57</v>
      </c>
      <c r="D17" t="s">
        <v>6</v>
      </c>
      <c r="E17" t="s">
        <v>58</v>
      </c>
      <c r="F17" s="1" t="s">
        <v>59</v>
      </c>
      <c r="G17" t="s">
        <v>15</v>
      </c>
      <c r="H17" s="1" t="s">
        <v>60</v>
      </c>
      <c r="O17" t="str">
        <f t="shared" si="0"/>
        <v>3.3 - Milling Insitu pavement</v>
      </c>
      <c r="P17" t="str">
        <f t="shared" si="1"/>
        <v>Applicable Standard CHAR(AMP) Acceptance Criteria - String to determine specified depth achieved</v>
      </c>
      <c r="Q17" t="str">
        <f t="shared" si="2"/>
        <v xml:space="preserve">Frequency -  </v>
      </c>
      <c r="R17" t="str">
        <f t="shared" si="3"/>
        <v>Criteria Notes - Specified AC depth achievable, area covered, lane and shoulder width</v>
      </c>
      <c r="S17" t="str">
        <f t="shared" si="4"/>
        <v>Contractor - DR</v>
      </c>
      <c r="T17" t="str">
        <f t="shared" si="5"/>
        <v>Principals Rep - W</v>
      </c>
      <c r="U17" t="str">
        <f t="shared" si="6"/>
        <v>Records CHAR(AMP) Remarks - Site records</v>
      </c>
      <c r="AC17" t="str">
        <v>Applicable Standard CHAR(AMP) Acceptance Criteria - NZTA M10, M27 CHAR(AMP) P11
Mix design report submitted to NZTA</v>
      </c>
    </row>
    <row r="18" spans="1:29" ht="15" customHeight="1" x14ac:dyDescent="0.25">
      <c r="A18">
        <v>3.4</v>
      </c>
      <c r="B18" s="1" t="s">
        <v>61</v>
      </c>
      <c r="C18" t="s">
        <v>62</v>
      </c>
      <c r="D18" t="s">
        <v>63</v>
      </c>
      <c r="E18" t="s">
        <v>64</v>
      </c>
      <c r="F18" t="s">
        <v>59</v>
      </c>
      <c r="G18" s="1"/>
      <c r="H18" t="s">
        <v>60</v>
      </c>
      <c r="J18" s="1"/>
      <c r="O18" t="str">
        <f t="shared" si="0"/>
        <v xml:space="preserve">3.4 - Over Milling </v>
      </c>
      <c r="P18" t="str">
        <f t="shared" si="1"/>
        <v>Applicable Standard CHAR(AMP) Acceptance Criteria - Renewals Manager and NZTA invited to inspect milled surface and agree need and extent of over-milling and infill.</v>
      </c>
      <c r="Q18" t="str">
        <f t="shared" si="2"/>
        <v>Frequency - Prior to pre-level</v>
      </c>
      <c r="R18" t="str">
        <f t="shared" si="3"/>
        <v>Criteria Notes - On site measurements CHAR(AMP) photos</v>
      </c>
      <c r="S18" t="str">
        <f t="shared" si="4"/>
        <v>Contractor - DR</v>
      </c>
      <c r="T18" t="str">
        <f t="shared" si="5"/>
        <v xml:space="preserve">Principals Rep - </v>
      </c>
      <c r="U18" t="str">
        <f t="shared" si="6"/>
        <v>Records CHAR(AMP) Remarks - Site records</v>
      </c>
      <c r="AC18" t="str">
        <v>Frequency - Pre site works</v>
      </c>
    </row>
    <row r="19" spans="1:29" ht="15" customHeight="1" x14ac:dyDescent="0.25">
      <c r="A19">
        <v>3.5</v>
      </c>
      <c r="B19" s="1" t="s">
        <v>65</v>
      </c>
      <c r="C19" t="s">
        <v>66</v>
      </c>
      <c r="D19" t="s">
        <v>67</v>
      </c>
      <c r="E19" t="s">
        <v>64</v>
      </c>
      <c r="F19" t="s">
        <v>59</v>
      </c>
      <c r="G19" s="1"/>
      <c r="H19" t="s">
        <v>60</v>
      </c>
      <c r="O19" t="str">
        <f t="shared" si="0"/>
        <v>3.5 - Pre-Level</v>
      </c>
      <c r="P19" t="str">
        <f t="shared" si="1"/>
        <v>Applicable Standard CHAR(AMP) Acceptance Criteria - Renewals Manager and NZTA invited to inspect milled surface and agree pre-level extents</v>
      </c>
      <c r="Q19" t="str">
        <f t="shared" si="2"/>
        <v>Frequency - Prior to surfacing</v>
      </c>
      <c r="R19" t="str">
        <f t="shared" si="3"/>
        <v>Criteria Notes - On site measurements CHAR(AMP) photos</v>
      </c>
      <c r="S19" t="str">
        <f t="shared" si="4"/>
        <v>Contractor - DR</v>
      </c>
      <c r="T19" t="str">
        <f t="shared" si="5"/>
        <v xml:space="preserve">Principals Rep - </v>
      </c>
      <c r="U19" t="str">
        <f t="shared" si="6"/>
        <v>Records CHAR(AMP) Remarks - Site records</v>
      </c>
      <c r="AC19" t="str">
        <v>Criteria Notes - Design meets specification requirements and is approved by Principal</v>
      </c>
    </row>
    <row r="20" spans="1:29" ht="15" customHeight="1" x14ac:dyDescent="0.25">
      <c r="A20">
        <v>3.6</v>
      </c>
      <c r="B20" t="s">
        <v>68</v>
      </c>
      <c r="C20" s="1" t="s">
        <v>69</v>
      </c>
      <c r="D20" t="s">
        <v>67</v>
      </c>
      <c r="E20" t="s">
        <v>70</v>
      </c>
      <c r="F20" t="s">
        <v>59</v>
      </c>
      <c r="G20" s="1"/>
      <c r="H20" t="s">
        <v>71</v>
      </c>
      <c r="J20" s="1"/>
      <c r="O20" t="str">
        <f t="shared" si="0"/>
        <v xml:space="preserve">3.6 - Paving Method </v>
      </c>
      <c r="P20" t="str">
        <f t="shared" si="1"/>
        <v xml:space="preserve">Applicable Standard CHAR(AMP) Acceptance Criteria - Paving plan to be completed prior to establish on site. </v>
      </c>
      <c r="Q20" t="str">
        <f t="shared" si="2"/>
        <v>Frequency - Prior to surfacing</v>
      </c>
      <c r="R20" t="str">
        <f t="shared" si="3"/>
        <v xml:space="preserve">Criteria Notes - Paving Plan should be showing total paving runs with paving run width. </v>
      </c>
      <c r="S20" t="str">
        <f t="shared" si="4"/>
        <v>Contractor - DR</v>
      </c>
      <c r="T20" t="str">
        <f t="shared" si="5"/>
        <v xml:space="preserve">Principals Rep - </v>
      </c>
      <c r="U20" t="str">
        <f t="shared" si="6"/>
        <v xml:space="preserve">Records CHAR(AMP) Remarks - Site records </v>
      </c>
      <c r="AC20" t="str">
        <v>Contractor -</v>
      </c>
    </row>
    <row r="21" spans="1:29" ht="15" customHeight="1" x14ac:dyDescent="0.25">
      <c r="A21">
        <v>3.7</v>
      </c>
      <c r="B21" t="s">
        <v>72</v>
      </c>
      <c r="C21" s="1" t="s">
        <v>73</v>
      </c>
      <c r="D21" t="s">
        <v>74</v>
      </c>
      <c r="E21" t="s">
        <v>75</v>
      </c>
      <c r="F21" s="1" t="s">
        <v>59</v>
      </c>
      <c r="G21" t="s">
        <v>15</v>
      </c>
      <c r="H21" t="s">
        <v>60</v>
      </c>
      <c r="O21" t="str">
        <f t="shared" si="0"/>
        <v xml:space="preserve">3.7 - Tack / Chipseal  </v>
      </c>
      <c r="P21" t="str">
        <f t="shared" si="1"/>
        <v>Applicable Standard CHAR(AMP) Acceptance Criteria - NZTA M10, M27, P11</v>
      </c>
      <c r="Q21" t="str">
        <f t="shared" si="2"/>
        <v>Frequency - Each application pre paving</v>
      </c>
      <c r="R21" t="str">
        <f t="shared" si="3"/>
        <v>Criteria Notes - Design report requirements met. Provide the specific tack coat chipseal and residual binder</v>
      </c>
      <c r="S21" t="str">
        <f t="shared" si="4"/>
        <v>Contractor - DR</v>
      </c>
      <c r="T21" t="str">
        <f t="shared" si="5"/>
        <v>Principals Rep - W</v>
      </c>
      <c r="U21" t="str">
        <f t="shared" si="6"/>
        <v>Records CHAR(AMP) Remarks - Site records</v>
      </c>
      <c r="AC21" t="str">
        <v>Principals Rep - H</v>
      </c>
    </row>
    <row r="22" spans="1:29" ht="15" customHeight="1" x14ac:dyDescent="0.25">
      <c r="A22">
        <v>3.8</v>
      </c>
      <c r="B22" t="s">
        <v>76</v>
      </c>
      <c r="C22" t="s">
        <v>73</v>
      </c>
      <c r="D22" t="s">
        <v>77</v>
      </c>
      <c r="E22" t="s">
        <v>78</v>
      </c>
      <c r="F22" s="1" t="s">
        <v>59</v>
      </c>
      <c r="G22" s="1" t="s">
        <v>15</v>
      </c>
      <c r="H22" t="s">
        <v>60</v>
      </c>
      <c r="O22" t="str">
        <f t="shared" si="0"/>
        <v xml:space="preserve">3.8 - Asphalt temperature </v>
      </c>
      <c r="P22" t="str">
        <f t="shared" si="1"/>
        <v>Applicable Standard CHAR(AMP) Acceptance Criteria - NZTA M10, M27, P11</v>
      </c>
      <c r="Q22" t="str">
        <f t="shared" si="2"/>
        <v xml:space="preserve">Frequency - Every load on entry to site and again during compaction </v>
      </c>
      <c r="R22" t="str">
        <f t="shared" si="3"/>
        <v>Criteria Notes - Reference QMP for set temperatures</v>
      </c>
      <c r="S22" t="str">
        <f t="shared" si="4"/>
        <v>Contractor - DR</v>
      </c>
      <c r="T22" t="str">
        <f t="shared" si="5"/>
        <v>Principals Rep - W</v>
      </c>
      <c r="U22" t="str">
        <f t="shared" si="6"/>
        <v>Records CHAR(AMP) Remarks - Site records</v>
      </c>
      <c r="AC22" t="str">
        <v>Records CHAR(AMP) Remarks - Contractor's asphalt  designer has signed JMF report</v>
      </c>
    </row>
    <row r="23" spans="1:29" ht="15" customHeight="1" x14ac:dyDescent="0.25">
      <c r="A23">
        <v>3.9</v>
      </c>
      <c r="B23" t="s">
        <v>79</v>
      </c>
      <c r="C23" t="s">
        <v>80</v>
      </c>
      <c r="D23" t="s">
        <v>81</v>
      </c>
      <c r="E23" t="s">
        <v>82</v>
      </c>
      <c r="F23" t="s">
        <v>59</v>
      </c>
      <c r="G23" t="s">
        <v>15</v>
      </c>
      <c r="H23" t="s">
        <v>60</v>
      </c>
      <c r="O23" t="str">
        <f t="shared" si="0"/>
        <v>3.9 - Thickness Monitoring</v>
      </c>
      <c r="P23" t="str">
        <f t="shared" si="1"/>
        <v>Applicable Standard CHAR(AMP) Acceptance Criteria - Confirm Pavement height will allow thickness required to be achieved.</v>
      </c>
      <c r="Q23" t="str">
        <f t="shared" si="2"/>
        <v>Frequency - Every 10 - 15 metres</v>
      </c>
      <c r="R23" t="str">
        <f t="shared" si="3"/>
        <v>Criteria Notes - Dipping on paver runs</v>
      </c>
      <c r="S23" t="str">
        <f t="shared" si="4"/>
        <v>Contractor - DR</v>
      </c>
      <c r="T23" t="str">
        <f t="shared" si="5"/>
        <v>Principals Rep - W</v>
      </c>
      <c r="U23" t="str">
        <f t="shared" si="6"/>
        <v>Records CHAR(AMP) Remarks - Site records</v>
      </c>
      <c r="AC23" t="str">
        <v>1.4 - Underground and surface utilities identified and accounted for in design</v>
      </c>
    </row>
    <row r="24" spans="1:29" ht="15" customHeight="1" x14ac:dyDescent="0.25">
      <c r="A24">
        <v>3.1</v>
      </c>
      <c r="B24" t="s">
        <v>83</v>
      </c>
      <c r="C24" t="s">
        <v>73</v>
      </c>
      <c r="E24" t="s">
        <v>84</v>
      </c>
      <c r="G24" t="s">
        <v>15</v>
      </c>
      <c r="H24" t="s">
        <v>85</v>
      </c>
      <c r="O24" t="str">
        <f t="shared" si="0"/>
        <v>3.1 - Construction trial where specified</v>
      </c>
      <c r="P24" t="str">
        <f t="shared" si="1"/>
        <v>Applicable Standard CHAR(AMP) Acceptance Criteria - NZTA M10, M27, P11</v>
      </c>
      <c r="Q24" t="str">
        <f t="shared" si="2"/>
        <v xml:space="preserve">Frequency - </v>
      </c>
      <c r="R24" t="str">
        <f t="shared" si="3"/>
        <v>Criteria Notes - Include a minimum trial area, width of the paver and width of the roller. Include joints, offsets and overlap areas.</v>
      </c>
      <c r="S24" t="str">
        <f t="shared" si="4"/>
        <v xml:space="preserve">Contractor - </v>
      </c>
      <c r="T24" t="str">
        <f t="shared" si="5"/>
        <v>Principals Rep - W</v>
      </c>
      <c r="U24" t="str">
        <f t="shared" si="6"/>
        <v>Records CHAR(AMP) Remarks - Trial records reviewed CHAR(AMP) filed</v>
      </c>
      <c r="AC24" t="str">
        <v>Applicable Standard CHAR(AMP) Acceptance Criteria -</v>
      </c>
    </row>
    <row r="25" spans="1:29" ht="15" customHeight="1" x14ac:dyDescent="0.25">
      <c r="A25">
        <v>3.11</v>
      </c>
      <c r="B25" t="s">
        <v>86</v>
      </c>
      <c r="C25" t="s">
        <v>73</v>
      </c>
      <c r="D25" s="1" t="s">
        <v>87</v>
      </c>
      <c r="E25" t="s">
        <v>88</v>
      </c>
      <c r="F25" t="s">
        <v>59</v>
      </c>
      <c r="H25" t="s">
        <v>89</v>
      </c>
      <c r="O25" t="str">
        <f t="shared" si="0"/>
        <v>3.11 - Compaction TAC</v>
      </c>
      <c r="P25" t="str">
        <f t="shared" si="1"/>
        <v>Applicable Standard CHAR(AMP) Acceptance Criteria - NZTA M10, M27, P11</v>
      </c>
      <c r="Q25" t="str">
        <f t="shared" si="2"/>
        <v xml:space="preserve">Frequency - Minimum Requirements For TAC_x000D_
1 Test per 300m² with 1 Core per 600m² on Mat , 1 Test per 100m Length  with 1 core per 100m length on Joint. </v>
      </c>
      <c r="R25" t="str">
        <f t="shared" si="3"/>
        <v>Criteria Notes - As per NZTA M10 Specification</v>
      </c>
      <c r="S25" t="str">
        <f t="shared" si="4"/>
        <v>Contractor - DR</v>
      </c>
      <c r="T25" t="str">
        <f t="shared" si="5"/>
        <v xml:space="preserve">Principals Rep - </v>
      </c>
      <c r="U25" t="str">
        <f t="shared" si="6"/>
        <v xml:space="preserve">Records CHAR(AMP) Remarks - Site / Lab records </v>
      </c>
      <c r="AC25" t="str">
        <v>Frequency - Pre site works</v>
      </c>
    </row>
    <row r="26" spans="1:29" ht="15" customHeight="1" x14ac:dyDescent="0.25">
      <c r="A26">
        <v>3.12</v>
      </c>
      <c r="B26" t="s">
        <v>90</v>
      </c>
      <c r="C26" t="s">
        <v>91</v>
      </c>
      <c r="D26" t="s">
        <v>88</v>
      </c>
      <c r="E26" t="s">
        <v>88</v>
      </c>
      <c r="F26" t="s">
        <v>59</v>
      </c>
      <c r="H26" t="s">
        <v>89</v>
      </c>
      <c r="O26" t="str">
        <f t="shared" si="0"/>
        <v>3.12 - Compaction SAC</v>
      </c>
      <c r="P26" t="str">
        <f t="shared" si="1"/>
        <v>Applicable Standard CHAR(AMP) Acceptance Criteria - NZTA M10, M27, P12</v>
      </c>
      <c r="Q26" t="str">
        <f t="shared" si="2"/>
        <v>Frequency - As per NZTA M10 Specification</v>
      </c>
      <c r="R26" t="str">
        <f t="shared" si="3"/>
        <v>Criteria Notes - As per NZTA M10 Specification</v>
      </c>
      <c r="S26" t="str">
        <f t="shared" si="4"/>
        <v>Contractor - DR</v>
      </c>
      <c r="T26" t="str">
        <f t="shared" si="5"/>
        <v xml:space="preserve">Principals Rep - </v>
      </c>
      <c r="U26" t="str">
        <f t="shared" si="6"/>
        <v xml:space="preserve">Records CHAR(AMP) Remarks - Site / Lab records </v>
      </c>
      <c r="AC26" t="str">
        <v>Criteria Notes - Existing utility owners contacted and acknowledgement of proposed works. 
Service lid condition and levels confirmed suitable for proposed works.</v>
      </c>
    </row>
    <row r="27" spans="1:29" ht="15" customHeight="1" x14ac:dyDescent="0.25">
      <c r="A27">
        <v>3.13</v>
      </c>
      <c r="B27" t="s">
        <v>92</v>
      </c>
      <c r="C27" s="1" t="s">
        <v>93</v>
      </c>
      <c r="D27" t="s">
        <v>94</v>
      </c>
      <c r="E27" s="1" t="s">
        <v>95</v>
      </c>
      <c r="G27" t="s">
        <v>15</v>
      </c>
      <c r="H27" t="s">
        <v>60</v>
      </c>
      <c r="O27" t="str">
        <f t="shared" si="0"/>
        <v>3.13 - Post compaction testing</v>
      </c>
      <c r="P27" t="str">
        <f t="shared" si="1"/>
        <v>Applicable Standard CHAR(AMP) Acceptance Criteria -  Shape -  NZTA M10 and M27 section 9.8 and P11._x000D_
Levels - NZTA M10 and M27 section 10.2 and P11</v>
      </c>
      <c r="Q27" t="str">
        <f t="shared" si="2"/>
        <v>Frequency - Post AC Construction on each site</v>
      </c>
      <c r="R27" t="str">
        <f t="shared" si="3"/>
        <v xml:space="preserve">Criteria Notes - Roughness - Where the length of the site or the geometry is such that a road roughness-measuring vehicle_x000D_
cannot be used then the straight edge can be used for checking the surface shape.  _x000D_
Not more than 5mm under a 3m Straight Edge. _x000D_
Level - -0 CHAR(LESS) +5mm from Specified Level _x000D_
Where there is Kerb and Channel shall be flush with or no more than 5mm above the LOC.   </v>
      </c>
      <c r="S27" t="str">
        <f t="shared" si="4"/>
        <v xml:space="preserve">Contractor - </v>
      </c>
      <c r="T27" t="str">
        <f t="shared" si="5"/>
        <v>Principals Rep - W</v>
      </c>
      <c r="U27" t="str">
        <f t="shared" si="6"/>
        <v>Records CHAR(AMP) Remarks - Site records</v>
      </c>
      <c r="AC27" t="str">
        <v>Contractor -</v>
      </c>
    </row>
    <row r="28" spans="1:29" ht="15" customHeight="1" x14ac:dyDescent="0.25">
      <c r="A28">
        <v>4.0999999999999996</v>
      </c>
      <c r="B28" t="s">
        <v>96</v>
      </c>
      <c r="C28" s="1" t="s">
        <v>97</v>
      </c>
      <c r="D28" t="s">
        <v>98</v>
      </c>
      <c r="E28" s="1" t="s">
        <v>99</v>
      </c>
      <c r="F28" t="s">
        <v>59</v>
      </c>
      <c r="O28" t="str">
        <f t="shared" si="0"/>
        <v>4.1 - Construction Test Results - Cores</v>
      </c>
      <c r="P28" t="str">
        <f t="shared" si="1"/>
        <v xml:space="preserve">Applicable Standard CHAR(AMP) Acceptance Criteria - NZTA M10, M27 section 9.7 and P11_x000D_
 _x000D_
</v>
      </c>
      <c r="Q28" t="str">
        <f t="shared" si="2"/>
        <v>Frequency - Average of 4 measurements per core</v>
      </c>
      <c r="R28" t="str">
        <f t="shared" si="3"/>
        <v xml:space="preserve">Criteria Notes - Average Thickness &gt; Specified Depth (Nominal)                                           </v>
      </c>
      <c r="S28" t="str">
        <f t="shared" si="4"/>
        <v>Contractor - DR</v>
      </c>
      <c r="T28" t="str">
        <f t="shared" si="5"/>
        <v xml:space="preserve">Principals Rep - </v>
      </c>
      <c r="U28" t="str">
        <f t="shared" si="6"/>
        <v xml:space="preserve">Records CHAR(AMP) Remarks - </v>
      </c>
      <c r="AC28" t="str">
        <v>Principals Rep - W</v>
      </c>
    </row>
    <row r="29" spans="1:29" ht="15" customHeight="1" x14ac:dyDescent="0.25">
      <c r="A29">
        <v>4.2</v>
      </c>
      <c r="B29" t="s">
        <v>100</v>
      </c>
      <c r="C29" s="1" t="s">
        <v>101</v>
      </c>
      <c r="D29" t="s">
        <v>6</v>
      </c>
      <c r="E29" t="s">
        <v>102</v>
      </c>
      <c r="F29" t="s">
        <v>59</v>
      </c>
      <c r="O29" t="str">
        <f t="shared" si="0"/>
        <v>4.2 - Construction Test Results - Insitu density and air voids</v>
      </c>
      <c r="P29" t="str">
        <f t="shared" si="1"/>
        <v xml:space="preserve">Applicable Standard CHAR(AMP) Acceptance Criteria - NZTA M10 and M27 section 9.9 and P11_x000D_
IANZ accredited test cert._x000D_
_x000D_
 </v>
      </c>
      <c r="Q29" t="str">
        <f t="shared" si="2"/>
        <v xml:space="preserve">Frequency -  </v>
      </c>
      <c r="R29" t="str">
        <f t="shared" si="3"/>
        <v>Criteria Notes - Insitu density and air voids as specified</v>
      </c>
      <c r="S29" t="str">
        <f t="shared" si="4"/>
        <v>Contractor - DR</v>
      </c>
      <c r="T29" t="str">
        <f t="shared" si="5"/>
        <v xml:space="preserve">Principals Rep - </v>
      </c>
      <c r="U29" t="str">
        <f t="shared" si="6"/>
        <v xml:space="preserve">Records CHAR(AMP) Remarks - </v>
      </c>
      <c r="AC29" t="str">
        <v>Records CHAR(AMP) Remarks - Included in Asphalt Design Report</v>
      </c>
    </row>
    <row r="30" spans="1:29" ht="15" customHeight="1" x14ac:dyDescent="0.25">
      <c r="A30">
        <v>4.3</v>
      </c>
      <c r="B30" t="s">
        <v>103</v>
      </c>
      <c r="C30" t="s">
        <v>104</v>
      </c>
      <c r="D30" t="s">
        <v>105</v>
      </c>
      <c r="E30" s="1" t="s">
        <v>106</v>
      </c>
      <c r="F30" t="s">
        <v>6</v>
      </c>
      <c r="G30" t="s">
        <v>15</v>
      </c>
      <c r="H30" t="s">
        <v>107</v>
      </c>
      <c r="O30" t="str">
        <f t="shared" si="0"/>
        <v xml:space="preserve">4.3 - QA Handover </v>
      </c>
      <c r="P30" t="str">
        <f t="shared" si="1"/>
        <v>Applicable Standard CHAR(AMP) Acceptance Criteria - NZTA M10, M27 or P11 as appropriate and contract drawings</v>
      </c>
      <c r="Q30" t="str">
        <f t="shared" si="2"/>
        <v>Frequency - For each site on the project</v>
      </c>
      <c r="R30" t="str">
        <f t="shared" si="3"/>
        <v xml:space="preserve">Criteria Notes - Over milled and Deep lift extents recorded and verified by Contract Engineer / QA_x000D_
Spray sheets for membrane area received by Contract Engineer from Sealing Team._x000D_
Surfacing layer extents recorded and verified by Contract Engineer._x000D_
</v>
      </c>
      <c r="S30" t="str">
        <f t="shared" si="4"/>
        <v xml:space="preserve">Contractor -  </v>
      </c>
      <c r="T30" t="str">
        <f t="shared" si="5"/>
        <v>Principals Rep - W</v>
      </c>
      <c r="U30" t="str">
        <f t="shared" si="6"/>
        <v xml:space="preserve">Records CHAR(AMP) Remarks - Evidence provided demonstrating full compliance with specified design </v>
      </c>
      <c r="AC30" t="str">
        <v>1.5 - Traffic Management</v>
      </c>
    </row>
    <row r="31" spans="1:29" ht="15" customHeight="1" x14ac:dyDescent="0.25">
      <c r="A31">
        <v>4.4000000000000004</v>
      </c>
      <c r="B31" t="s">
        <v>108</v>
      </c>
      <c r="C31" t="s">
        <v>109</v>
      </c>
      <c r="E31" t="s">
        <v>110</v>
      </c>
      <c r="F31" t="s">
        <v>6</v>
      </c>
      <c r="G31" t="s">
        <v>15</v>
      </c>
      <c r="H31" t="s">
        <v>111</v>
      </c>
      <c r="O31" t="str">
        <f t="shared" si="0"/>
        <v>4.4 - RAMM update</v>
      </c>
      <c r="P31" t="str">
        <f t="shared" si="1"/>
        <v>Applicable Standard CHAR(AMP) Acceptance Criteria - RAMM updates completed</v>
      </c>
      <c r="Q31" t="str">
        <f t="shared" si="2"/>
        <v xml:space="preserve">Frequency - </v>
      </c>
      <c r="R31" t="str">
        <f t="shared" si="3"/>
        <v xml:space="preserve">Criteria Notes - Review of RAMM update and confirmation  </v>
      </c>
      <c r="S31" t="str">
        <f t="shared" si="4"/>
        <v xml:space="preserve">Contractor -  </v>
      </c>
      <c r="T31" t="str">
        <f t="shared" si="5"/>
        <v>Principals Rep - W</v>
      </c>
      <c r="U31" t="str">
        <f t="shared" si="6"/>
        <v xml:space="preserve">Records CHAR(AMP) Remarks - Site records of RAMM update to be reviewed and confirmed </v>
      </c>
      <c r="AC31" t="str">
        <v>Applicable Standard CHAR(AMP) Acceptance Criteria - TMP checked and approved                         Plans approved 
 Current EED (if applicable)</v>
      </c>
    </row>
    <row r="32" spans="1:29" ht="15" customHeight="1" x14ac:dyDescent="0.25">
      <c r="AC32" t="str">
        <v>Frequency - Before traffic management set up</v>
      </c>
    </row>
    <row r="33" spans="2:29" ht="15" customHeight="1" x14ac:dyDescent="0.25">
      <c r="AC33" t="str">
        <v>Criteria Notes - Hold point -  No traffic management is to be set up until TMP has been checked and approved</v>
      </c>
    </row>
    <row r="34" spans="2:29" ht="15" customHeight="1" x14ac:dyDescent="0.25">
      <c r="AC34" t="str">
        <v>Contractor - H</v>
      </c>
    </row>
    <row r="35" spans="2:29" ht="15" customHeight="1" x14ac:dyDescent="0.25">
      <c r="G35" s="1"/>
      <c r="AC35" t="str">
        <v>Principals Rep -</v>
      </c>
    </row>
    <row r="36" spans="2:29" ht="15" customHeight="1" x14ac:dyDescent="0.25">
      <c r="F36" s="1"/>
      <c r="H36" s="1"/>
      <c r="AC36" t="str">
        <v>Records CHAR(AMP) Remarks - Includer approved TMP</v>
      </c>
    </row>
    <row r="37" spans="2:29" ht="15" customHeight="1" x14ac:dyDescent="0.25">
      <c r="G37" s="1"/>
      <c r="J37" s="1"/>
      <c r="AC37" t="str">
        <v>1.6 - Notification of intention to start work</v>
      </c>
    </row>
    <row r="38" spans="2:29" ht="15" customHeight="1" x14ac:dyDescent="0.25">
      <c r="G38" s="1"/>
      <c r="AC38" t="str">
        <v>Applicable Standard CHAR(AMP) Acceptance Criteria - Letter drop to local residents. Greater consultation where required</v>
      </c>
    </row>
    <row r="39" spans="2:29" ht="15" customHeight="1" x14ac:dyDescent="0.25">
      <c r="G39" s="1"/>
      <c r="AC39" t="str">
        <v>Frequency - Before work commences</v>
      </c>
    </row>
    <row r="40" spans="2:29" ht="15" customHeight="1" x14ac:dyDescent="0.25">
      <c r="AC40" t="str">
        <v>Criteria Notes - Hold point - No physical work is to be commenced on site until notification has been sent  no later than 24 hours of establishing on site.</v>
      </c>
    </row>
    <row r="41" spans="2:29" ht="15" customHeight="1" x14ac:dyDescent="0.25">
      <c r="AC41" t="str">
        <v>Contractor - H</v>
      </c>
    </row>
    <row r="42" spans="2:29" ht="15" customHeight="1" x14ac:dyDescent="0.25">
      <c r="G42" s="1"/>
      <c r="AC42" t="str">
        <v>Principals Rep -</v>
      </c>
    </row>
    <row r="43" spans="2:29" ht="15" customHeight="1" x14ac:dyDescent="0.25">
      <c r="AC43" t="str">
        <v>Records CHAR(AMP) Remarks - letter drops</v>
      </c>
    </row>
    <row r="44" spans="2:29" ht="15" customHeight="1" x14ac:dyDescent="0.25">
      <c r="B44" s="1"/>
      <c r="AC44" t="str">
        <v>1.7 - Pavement Marking Records</v>
      </c>
    </row>
    <row r="45" spans="2:29" ht="15" customHeight="1" x14ac:dyDescent="0.25">
      <c r="B45" s="1"/>
      <c r="AC45" t="str">
        <v>Applicable Standard CHAR(AMP) Acceptance Criteria - Measure existing markings to aid reinstatement</v>
      </c>
    </row>
    <row r="46" spans="2:29" ht="15" customHeight="1" x14ac:dyDescent="0.25">
      <c r="AC46" t="str">
        <v>Frequency - Measure existing markings to aid reinstatement</v>
      </c>
    </row>
    <row r="47" spans="2:29" ht="15" customHeight="1" x14ac:dyDescent="0.25">
      <c r="AC47" t="str">
        <v>Criteria Notes - Hold point - No physical work is to be commenced on site until notification has been sent  no later than 24 hours of establishing on site.</v>
      </c>
    </row>
    <row r="48" spans="2:29" ht="15" customHeight="1" x14ac:dyDescent="0.25">
      <c r="AC48" t="str">
        <v>Contractor - H</v>
      </c>
    </row>
    <row r="49" spans="29:29" ht="15" customHeight="1" x14ac:dyDescent="0.25">
      <c r="AC49" t="str">
        <v>Principals Rep -</v>
      </c>
    </row>
    <row r="50" spans="29:29" ht="15" customHeight="1" x14ac:dyDescent="0.25">
      <c r="AC50" t="str">
        <v>Records CHAR(AMP) Remarks - Site Measure or Video Viewer</v>
      </c>
    </row>
    <row r="51" spans="29:29" ht="15" customHeight="1" x14ac:dyDescent="0.25">
      <c r="AC51" t="str">
        <v>- HP – Asphalt design verified for site commencement</v>
      </c>
    </row>
    <row r="52" spans="29:29" ht="15" customHeight="1" x14ac:dyDescent="0.25">
      <c r="AC52" t="str">
        <v>Applicable Standard CHAR(AMP) Acceptance Criteria -</v>
      </c>
    </row>
    <row r="53" spans="29:29" ht="15" customHeight="1" x14ac:dyDescent="0.25">
      <c r="AC53" t="str">
        <v>Frequency -</v>
      </c>
    </row>
    <row r="54" spans="29:29" ht="15" customHeight="1" x14ac:dyDescent="0.25">
      <c r="AC54" t="str">
        <v>Criteria Notes - Contractor checklist copied to Principal</v>
      </c>
    </row>
    <row r="55" spans="29:29" ht="15" customHeight="1" x14ac:dyDescent="0.25">
      <c r="AC55" t="str">
        <v>Contractor -</v>
      </c>
    </row>
    <row r="56" spans="29:29" ht="15" customHeight="1" x14ac:dyDescent="0.25">
      <c r="AC56" t="str">
        <v>Principals Rep - W</v>
      </c>
    </row>
    <row r="57" spans="29:29" ht="15" customHeight="1" x14ac:dyDescent="0.25">
      <c r="AC57" t="str">
        <v>Records CHAR(AMP) Remarks - Pre-commencement checklist signed and filed</v>
      </c>
    </row>
    <row r="58" spans="29:29" ht="15" customHeight="1" x14ac:dyDescent="0.25">
      <c r="AC58" t="str">
        <v>2.1 - Binder content</v>
      </c>
    </row>
    <row r="59" spans="29:29" ht="15" customHeight="1" x14ac:dyDescent="0.25">
      <c r="AC59" t="str">
        <v>Applicable Standard CHAR(AMP) Acceptance Criteria - NZTA M10, M27 and P11
IANZ accredited test cert</v>
      </c>
    </row>
    <row r="60" spans="29:29" ht="15" customHeight="1" x14ac:dyDescent="0.25">
      <c r="AC60" t="str">
        <v>Frequency - 1 per 200t at asphalt plant</v>
      </c>
    </row>
    <row r="61" spans="29:29" ht="15" customHeight="1" x14ac:dyDescent="0.25">
      <c r="AC61" t="str">
        <v>Criteria Notes - Individual Test Result: ± 0.5
Mean of Three Test Results: ± 0.3</v>
      </c>
    </row>
    <row r="62" spans="29:29" ht="15" customHeight="1" x14ac:dyDescent="0.25">
      <c r="AC62" t="str">
        <v>Contractor -</v>
      </c>
    </row>
    <row r="63" spans="29:29" ht="15" customHeight="1" x14ac:dyDescent="0.25">
      <c r="AC63" t="str">
        <v>Principals Rep - W</v>
      </c>
    </row>
    <row r="64" spans="29:29" ht="15" customHeight="1" x14ac:dyDescent="0.25">
      <c r="AC64" t="str">
        <v>Records CHAR(AMP) Remarks -  Test report reviewed for compliance , filed and copy sent to Principal</v>
      </c>
    </row>
    <row r="65" spans="29:29" ht="15" customHeight="1" x14ac:dyDescent="0.25">
      <c r="AC65" t="str">
        <v>2.2 - Particle Size Distribution</v>
      </c>
    </row>
    <row r="66" spans="29:29" ht="15" customHeight="1" x14ac:dyDescent="0.25">
      <c r="AC66" t="str">
        <v>Applicable Standard CHAR(AMP) Acceptance Criteria - NZTA M10, M27 and P11
IANZ accredited test cert</v>
      </c>
    </row>
    <row r="67" spans="29:29" ht="15" customHeight="1" x14ac:dyDescent="0.25">
      <c r="AC67" t="str">
        <v>Frequency - 1 per 200t at asphalt plant</v>
      </c>
    </row>
    <row r="68" spans="29:29" ht="15" customHeight="1" x14ac:dyDescent="0.25">
      <c r="AC68" t="str">
        <v>Criteria Notes - Refer to Table 5.3</v>
      </c>
    </row>
    <row r="69" spans="29:29" ht="15" customHeight="1" x14ac:dyDescent="0.25">
      <c r="AC69" t="str">
        <v>Contractor -</v>
      </c>
    </row>
    <row r="70" spans="29:29" ht="15" customHeight="1" x14ac:dyDescent="0.25">
      <c r="AC70" t="str">
        <v>Principals Rep - W</v>
      </c>
    </row>
    <row r="71" spans="29:29" ht="15" customHeight="1" x14ac:dyDescent="0.25">
      <c r="AC71" t="str">
        <v>Records CHAR(AMP) Remarks -  Test report reviewed for compliance , filed and copy sent to Principal</v>
      </c>
    </row>
    <row r="72" spans="29:29" ht="15" customHeight="1" x14ac:dyDescent="0.25">
      <c r="AC72" t="str">
        <v>2.3 - Max. Specific Gravity (MSG) of mix</v>
      </c>
    </row>
    <row r="73" spans="29:29" ht="15" customHeight="1" x14ac:dyDescent="0.25">
      <c r="AC73" t="str">
        <v>Applicable Standard CHAR(AMP) Acceptance Criteria - IANZ accredited test cert</v>
      </c>
    </row>
    <row r="74" spans="29:29" ht="15" customHeight="1" x14ac:dyDescent="0.25">
      <c r="AC74" t="str">
        <v>Frequency - 1 per 600t at asphalt plant</v>
      </c>
    </row>
    <row r="75" spans="29:29" ht="15" customHeight="1" x14ac:dyDescent="0.25">
      <c r="AC75" t="str">
        <v>Criteria Notes - Report</v>
      </c>
    </row>
    <row r="76" spans="29:29" ht="15" customHeight="1" x14ac:dyDescent="0.25">
      <c r="AC76" t="str">
        <v>Contractor -</v>
      </c>
    </row>
    <row r="77" spans="29:29" ht="15" customHeight="1" x14ac:dyDescent="0.25">
      <c r="AC77" t="str">
        <v>Principals Rep - W</v>
      </c>
    </row>
    <row r="78" spans="29:29" ht="15" customHeight="1" x14ac:dyDescent="0.25">
      <c r="AC78" t="str">
        <v>Records CHAR(AMP) Remarks -  Test report reviewed for compliance , filed and copy sent to Principal</v>
      </c>
    </row>
    <row r="79" spans="29:29" ht="15" customHeight="1" x14ac:dyDescent="0.25">
      <c r="AC79" t="str">
        <v>2.4 - Air Voids at lab design compaction</v>
      </c>
    </row>
    <row r="80" spans="29:29" ht="15" customHeight="1" x14ac:dyDescent="0.25">
      <c r="AC80" t="str">
        <v>Applicable Standard CHAR(AMP) Acceptance Criteria - NZTA M10, M27 and P11
IANZ accredited test cert</v>
      </c>
    </row>
    <row r="81" spans="29:29" ht="15" customHeight="1" x14ac:dyDescent="0.25">
      <c r="AC81" t="str">
        <v>Frequency - 1 per 600t at asphalt plant</v>
      </c>
    </row>
    <row r="82" spans="29:29" ht="15" customHeight="1" x14ac:dyDescent="0.25">
      <c r="AC82" t="str">
        <v>Criteria Notes - Individual Test Results: +2.0, -1.0
Mean of Three Test Results: +1.2, -0.6</v>
      </c>
    </row>
    <row r="83" spans="29:29" ht="15" customHeight="1" x14ac:dyDescent="0.25">
      <c r="AC83" t="str">
        <v>Contractor -</v>
      </c>
    </row>
    <row r="84" spans="29:29" ht="15" customHeight="1" x14ac:dyDescent="0.25">
      <c r="AC84" t="str">
        <v>Principals Rep - W</v>
      </c>
    </row>
    <row r="85" spans="29:29" ht="15" customHeight="1" x14ac:dyDescent="0.25">
      <c r="AC85" t="str">
        <v>Records CHAR(AMP) Remarks -  Test report reviewed for compliance , filed and copy sent to Principal</v>
      </c>
    </row>
    <row r="86" spans="29:29" ht="15" customHeight="1" x14ac:dyDescent="0.25">
      <c r="AC86" t="str">
        <v>- HP – Material compliance confirmed (binder, CHAR(AMP) production properties)</v>
      </c>
    </row>
    <row r="87" spans="29:29" ht="15" customHeight="1" x14ac:dyDescent="0.25">
      <c r="AC87" t="str">
        <v>Applicable Standard CHAR(AMP) Acceptance Criteria -</v>
      </c>
    </row>
    <row r="88" spans="29:29" ht="15" customHeight="1" x14ac:dyDescent="0.25">
      <c r="AC88" t="str">
        <v>Frequency -</v>
      </c>
    </row>
    <row r="89" spans="29:29" ht="15" customHeight="1" x14ac:dyDescent="0.25">
      <c r="AC89" t="str">
        <v>Criteria Notes - Material compliance checklist copied to Principal</v>
      </c>
    </row>
    <row r="90" spans="29:29" ht="15" customHeight="1" x14ac:dyDescent="0.25">
      <c r="AC90" t="str">
        <v>Contractor -</v>
      </c>
    </row>
    <row r="91" spans="29:29" ht="15" customHeight="1" x14ac:dyDescent="0.25">
      <c r="AC91" t="str">
        <v>Principals Rep - W</v>
      </c>
    </row>
    <row r="92" spans="29:29" ht="15" customHeight="1" x14ac:dyDescent="0.25">
      <c r="AC92" t="str">
        <v>Records CHAR(AMP) Remarks - Asphalt material compliance checklist signed CHAR(AMP) filed</v>
      </c>
    </row>
    <row r="93" spans="29:29" ht="15" customHeight="1" x14ac:dyDescent="0.25">
      <c r="AC93" t="str">
        <v>3.1 - Pre-AC Construction Site Checklist (week prior)</v>
      </c>
    </row>
    <row r="94" spans="29:29" ht="15" customHeight="1" x14ac:dyDescent="0.25">
      <c r="AC94" t="str">
        <v>Applicable Standard CHAR(AMP) Acceptance Criteria -</v>
      </c>
    </row>
    <row r="95" spans="29:29" ht="15" customHeight="1" x14ac:dyDescent="0.25">
      <c r="AC95" t="str">
        <v>Frequency - Prior to AC Construction on each site</v>
      </c>
    </row>
    <row r="96" spans="29:29" ht="15" customHeight="1" x14ac:dyDescent="0.25">
      <c r="AC96" t="str">
        <v>Criteria Notes - No change from design report</v>
      </c>
    </row>
    <row r="97" spans="29:29" ht="15" customHeight="1" x14ac:dyDescent="0.25">
      <c r="AC97" t="str">
        <v>Contractor -</v>
      </c>
    </row>
    <row r="98" spans="29:29" ht="15" customHeight="1" x14ac:dyDescent="0.25">
      <c r="AC98" t="str">
        <v>Principals Rep -</v>
      </c>
    </row>
    <row r="99" spans="29:29" ht="15" customHeight="1" x14ac:dyDescent="0.25">
      <c r="AC99" t="str">
        <v>Records CHAR(AMP) Remarks - Record any issues noted</v>
      </c>
    </row>
    <row r="100" spans="29:29" ht="15" customHeight="1" x14ac:dyDescent="0.25">
      <c r="AC100" t="str">
        <v>3.2 - Go/No Go Checklist (within 24 hours)</v>
      </c>
    </row>
    <row r="101" spans="29:29" ht="15" customHeight="1" x14ac:dyDescent="0.25">
      <c r="AC101" t="str">
        <v>Applicable Standard CHAR(AMP) Acceptance Criteria -</v>
      </c>
    </row>
    <row r="102" spans="29:29" ht="15" customHeight="1" x14ac:dyDescent="0.25">
      <c r="AC102" t="str">
        <v>Frequency - Prior to AC Construction on each site</v>
      </c>
    </row>
    <row r="103" spans="29:29" ht="15" customHeight="1" x14ac:dyDescent="0.25">
      <c r="AC103" t="str">
        <v>Criteria Notes - Weather, readiness of materials and plant, air temperature, pavement temperature, surface compliance post milling, saturation, chipseal tack coat et al</v>
      </c>
    </row>
    <row r="104" spans="29:29" ht="15" customHeight="1" x14ac:dyDescent="0.25">
      <c r="AC104" t="str">
        <v>Contractor - H</v>
      </c>
    </row>
    <row r="105" spans="29:29" ht="15" customHeight="1" x14ac:dyDescent="0.25">
      <c r="AC105" t="str">
        <v>Principals Rep - W</v>
      </c>
    </row>
    <row r="106" spans="29:29" ht="15" customHeight="1" x14ac:dyDescent="0.25">
      <c r="AC106" t="str">
        <v>Records CHAR(AMP) Remarks - Pre-commencement checklist (ie pre-start reqs, by foreman/crew manager)</v>
      </c>
    </row>
    <row r="107" spans="29:29" ht="15" customHeight="1" x14ac:dyDescent="0.25">
      <c r="AC107" t="str">
        <v>3.3 - Milling Insitu pavement</v>
      </c>
    </row>
    <row r="108" spans="29:29" ht="15" customHeight="1" x14ac:dyDescent="0.25">
      <c r="AC108" t="str">
        <v>Applicable Standard CHAR(AMP) Acceptance Criteria - String to determine specified depth achieved</v>
      </c>
    </row>
    <row r="109" spans="29:29" ht="15" customHeight="1" x14ac:dyDescent="0.25">
      <c r="AC109" t="str">
        <v>Frequency -</v>
      </c>
    </row>
    <row r="110" spans="29:29" ht="15" customHeight="1" x14ac:dyDescent="0.25">
      <c r="AC110" t="str">
        <v>Criteria Notes - Specified AC depth achievable, area covered, lane and shoulder width</v>
      </c>
    </row>
    <row r="111" spans="29:29" ht="15" customHeight="1" x14ac:dyDescent="0.25">
      <c r="AC111" t="str">
        <v>Contractor - DR</v>
      </c>
    </row>
    <row r="112" spans="29:29" ht="15" customHeight="1" x14ac:dyDescent="0.25">
      <c r="AC112" t="str">
        <v>Principals Rep - W</v>
      </c>
    </row>
    <row r="113" spans="29:29" ht="15" customHeight="1" x14ac:dyDescent="0.25">
      <c r="AC113" t="str">
        <v>Records CHAR(AMP) Remarks - Site records</v>
      </c>
    </row>
    <row r="114" spans="29:29" ht="15" customHeight="1" x14ac:dyDescent="0.25">
      <c r="AC114" t="str">
        <v>3.4 - Over Milling</v>
      </c>
    </row>
    <row r="115" spans="29:29" ht="15" customHeight="1" x14ac:dyDescent="0.25">
      <c r="AC115" t="str">
        <v>Applicable Standard CHAR(AMP) Acceptance Criteria - Renewals Manager and NZTA invited to inspect milled surface and agree need and extent of over-milling and infill.</v>
      </c>
    </row>
    <row r="116" spans="29:29" ht="15" customHeight="1" x14ac:dyDescent="0.25">
      <c r="AC116" t="str">
        <v>Frequency - Prior to pre-level</v>
      </c>
    </row>
    <row r="117" spans="29:29" ht="15" customHeight="1" x14ac:dyDescent="0.25">
      <c r="AC117" t="str">
        <v>Criteria Notes - On site measurements CHAR(AMP) photos</v>
      </c>
    </row>
    <row r="118" spans="29:29" ht="15" customHeight="1" x14ac:dyDescent="0.25">
      <c r="AC118" t="str">
        <v>Contractor - DR</v>
      </c>
    </row>
    <row r="119" spans="29:29" ht="15" customHeight="1" x14ac:dyDescent="0.25">
      <c r="AC119" t="str">
        <v>Principals Rep -</v>
      </c>
    </row>
    <row r="120" spans="29:29" ht="15" customHeight="1" x14ac:dyDescent="0.25">
      <c r="AC120" t="str">
        <v>Records CHAR(AMP) Remarks - Site records</v>
      </c>
    </row>
    <row r="121" spans="29:29" ht="15" customHeight="1" x14ac:dyDescent="0.25">
      <c r="AC121" t="str">
        <v>3.5 - Pre-Level</v>
      </c>
    </row>
    <row r="122" spans="29:29" ht="15" customHeight="1" x14ac:dyDescent="0.25">
      <c r="AC122" t="str">
        <v>Applicable Standard CHAR(AMP) Acceptance Criteria - Renewals Manager and NZTA invited to inspect milled surface and agree pre-level extents</v>
      </c>
    </row>
    <row r="123" spans="29:29" ht="15" customHeight="1" x14ac:dyDescent="0.25">
      <c r="AC123" t="str">
        <v>Frequency - Prior to surfacing</v>
      </c>
    </row>
    <row r="124" spans="29:29" ht="15" customHeight="1" x14ac:dyDescent="0.25">
      <c r="AC124" t="str">
        <v>Criteria Notes - On site measurements CHAR(AMP) photos</v>
      </c>
    </row>
    <row r="125" spans="29:29" ht="15" customHeight="1" x14ac:dyDescent="0.25">
      <c r="AC125" t="str">
        <v>Contractor - DR</v>
      </c>
    </row>
    <row r="126" spans="29:29" ht="15" customHeight="1" x14ac:dyDescent="0.25">
      <c r="AC126" t="str">
        <v>Principals Rep -</v>
      </c>
    </row>
    <row r="127" spans="29:29" ht="15" customHeight="1" x14ac:dyDescent="0.25">
      <c r="AC127" t="str">
        <v>Records CHAR(AMP) Remarks - Site records</v>
      </c>
    </row>
    <row r="128" spans="29:29" ht="15" customHeight="1" x14ac:dyDescent="0.25">
      <c r="AC128" t="str">
        <v>3.6 - Paving Method</v>
      </c>
    </row>
    <row r="129" spans="29:29" ht="15" customHeight="1" x14ac:dyDescent="0.25">
      <c r="AC129" t="str">
        <v>Applicable Standard CHAR(AMP) Acceptance Criteria - Paving plan to be completed prior to establish on site.</v>
      </c>
    </row>
    <row r="130" spans="29:29" ht="15" customHeight="1" x14ac:dyDescent="0.25">
      <c r="AC130" t="str">
        <v>Frequency - Prior to surfacing</v>
      </c>
    </row>
    <row r="131" spans="29:29" ht="15" customHeight="1" x14ac:dyDescent="0.25">
      <c r="AC131" t="str">
        <v>Criteria Notes - Paving Plan should be showing total paving runs with paving run width.</v>
      </c>
    </row>
    <row r="132" spans="29:29" ht="15" customHeight="1" x14ac:dyDescent="0.25">
      <c r="AC132" t="str">
        <v>Contractor - DR</v>
      </c>
    </row>
    <row r="133" spans="29:29" ht="15" customHeight="1" x14ac:dyDescent="0.25">
      <c r="AC133" t="str">
        <v>Principals Rep -</v>
      </c>
    </row>
    <row r="134" spans="29:29" ht="15" customHeight="1" x14ac:dyDescent="0.25">
      <c r="AC134" t="str">
        <v>Records CHAR(AMP) Remarks - Site records</v>
      </c>
    </row>
    <row r="135" spans="29:29" ht="15" customHeight="1" x14ac:dyDescent="0.25">
      <c r="AC135" t="str">
        <v>3.7 - Tack / Chipseal</v>
      </c>
    </row>
    <row r="136" spans="29:29" ht="15" customHeight="1" x14ac:dyDescent="0.25">
      <c r="AC136" t="str">
        <v>Applicable Standard CHAR(AMP) Acceptance Criteria - NZTA M10, M27, P11</v>
      </c>
    </row>
    <row r="137" spans="29:29" ht="15" customHeight="1" x14ac:dyDescent="0.25">
      <c r="AC137" t="str">
        <v>Frequency - Each application pre paving</v>
      </c>
    </row>
    <row r="138" spans="29:29" ht="15" customHeight="1" x14ac:dyDescent="0.25">
      <c r="AC138" t="str">
        <v>Criteria Notes - Design report requirements met. Provide the specific tack coat chipseal and residual binder</v>
      </c>
    </row>
    <row r="139" spans="29:29" ht="15" customHeight="1" x14ac:dyDescent="0.25">
      <c r="AC139" t="str">
        <v>Contractor - DR</v>
      </c>
    </row>
    <row r="140" spans="29:29" ht="15" customHeight="1" x14ac:dyDescent="0.25">
      <c r="AC140" t="str">
        <v>Principals Rep - W</v>
      </c>
    </row>
    <row r="141" spans="29:29" ht="15" customHeight="1" x14ac:dyDescent="0.25">
      <c r="AC141" t="str">
        <v>Records CHAR(AMP) Remarks - Site records</v>
      </c>
    </row>
    <row r="142" spans="29:29" ht="15" customHeight="1" x14ac:dyDescent="0.25">
      <c r="AC142" t="str">
        <v>3.8 - Asphalt temperature</v>
      </c>
    </row>
    <row r="143" spans="29:29" ht="15" customHeight="1" x14ac:dyDescent="0.25">
      <c r="AC143" t="str">
        <v>Applicable Standard CHAR(AMP) Acceptance Criteria - NZTA M10, M27, P11</v>
      </c>
    </row>
    <row r="144" spans="29:29" ht="15" customHeight="1" x14ac:dyDescent="0.25">
      <c r="AC144" t="str">
        <v>Frequency - Every load on entry to site and again during compaction</v>
      </c>
    </row>
    <row r="145" spans="29:29" ht="15" customHeight="1" x14ac:dyDescent="0.25">
      <c r="AC145" t="str">
        <v>Criteria Notes - Reference QMP for set temperatures</v>
      </c>
    </row>
    <row r="146" spans="29:29" ht="15" customHeight="1" x14ac:dyDescent="0.25">
      <c r="AC146" t="str">
        <v>Contractor - DR</v>
      </c>
    </row>
    <row r="147" spans="29:29" ht="15" customHeight="1" x14ac:dyDescent="0.25">
      <c r="AC147" t="str">
        <v>Principals Rep - W</v>
      </c>
    </row>
    <row r="148" spans="29:29" ht="15" customHeight="1" x14ac:dyDescent="0.25">
      <c r="AC148" t="str">
        <v>Records CHAR(AMP) Remarks - Site records</v>
      </c>
    </row>
    <row r="149" spans="29:29" ht="15" customHeight="1" x14ac:dyDescent="0.25">
      <c r="AC149" t="str">
        <v>3.9 - Thickness Monitoring</v>
      </c>
    </row>
    <row r="150" spans="29:29" ht="15" customHeight="1" x14ac:dyDescent="0.25">
      <c r="AC150" t="str">
        <v>Applicable Standard CHAR(AMP) Acceptance Criteria - Confirm Pavement height will allow thickness required to be achieved.</v>
      </c>
    </row>
    <row r="151" spans="29:29" ht="15" customHeight="1" x14ac:dyDescent="0.25">
      <c r="AC151" t="str">
        <v>Frequency - Every 10 - 15 metres</v>
      </c>
    </row>
    <row r="152" spans="29:29" ht="15" customHeight="1" x14ac:dyDescent="0.25">
      <c r="AC152" t="str">
        <v>Criteria Notes - Dipping on paver runs</v>
      </c>
    </row>
    <row r="153" spans="29:29" ht="15" customHeight="1" x14ac:dyDescent="0.25">
      <c r="AC153" t="str">
        <v>Contractor - DR</v>
      </c>
    </row>
    <row r="154" spans="29:29" ht="15" customHeight="1" x14ac:dyDescent="0.25">
      <c r="AC154" t="str">
        <v>Principals Rep - W</v>
      </c>
    </row>
    <row r="155" spans="29:29" ht="15" customHeight="1" x14ac:dyDescent="0.25">
      <c r="AC155" t="str">
        <v>Records CHAR(AMP) Remarks - Site records</v>
      </c>
    </row>
    <row r="156" spans="29:29" ht="15" customHeight="1" x14ac:dyDescent="0.25">
      <c r="AC156" t="str">
        <v>3.1 - Construction trial where specified</v>
      </c>
    </row>
    <row r="157" spans="29:29" ht="15" customHeight="1" x14ac:dyDescent="0.25">
      <c r="AC157" t="str">
        <v>Applicable Standard CHAR(AMP) Acceptance Criteria - NZTA M10, M27, P11</v>
      </c>
    </row>
    <row r="158" spans="29:29" ht="15" customHeight="1" x14ac:dyDescent="0.25">
      <c r="AC158" t="str">
        <v>Frequency -</v>
      </c>
    </row>
    <row r="159" spans="29:29" ht="15" customHeight="1" x14ac:dyDescent="0.25">
      <c r="AC159" t="str">
        <v>Criteria Notes - Include a minimum trial area, width of the paver and width of the roller. Include joints, offsets and overlap areas.</v>
      </c>
    </row>
    <row r="160" spans="29:29" ht="15" customHeight="1" x14ac:dyDescent="0.25">
      <c r="AC160" t="str">
        <v>Contractor -</v>
      </c>
    </row>
    <row r="161" spans="29:29" ht="15" customHeight="1" x14ac:dyDescent="0.25">
      <c r="AC161" t="str">
        <v>Principals Rep - W</v>
      </c>
    </row>
    <row r="162" spans="29:29" ht="15" customHeight="1" x14ac:dyDescent="0.25">
      <c r="AC162" t="str">
        <v>Records CHAR(AMP) Remarks - Trial records reviewed CHAR(AMP) filed</v>
      </c>
    </row>
    <row r="163" spans="29:29" ht="15" customHeight="1" x14ac:dyDescent="0.25">
      <c r="AC163" t="str">
        <v>3.11 - Compaction TAC</v>
      </c>
    </row>
    <row r="164" spans="29:29" ht="15" customHeight="1" x14ac:dyDescent="0.25">
      <c r="AC164" t="str">
        <v>Applicable Standard CHAR(AMP) Acceptance Criteria - NZTA M10, M27, P11</v>
      </c>
    </row>
    <row r="165" spans="29:29" ht="15" customHeight="1" x14ac:dyDescent="0.25">
      <c r="AC165" t="str">
        <v>Frequency - Minimum Requirements For TAC
1 Test per 300m² with 1 Core per 600m² on Mat , 1 Test per 100m Length  with 1 core per 100m length on Joint.</v>
      </c>
    </row>
    <row r="166" spans="29:29" ht="15" customHeight="1" x14ac:dyDescent="0.25">
      <c r="AC166" t="str">
        <v>Criteria Notes - As per NZTA M10 Specification</v>
      </c>
    </row>
    <row r="167" spans="29:29" ht="15" customHeight="1" x14ac:dyDescent="0.25">
      <c r="AC167" t="str">
        <v>Contractor - DR</v>
      </c>
    </row>
    <row r="168" spans="29:29" ht="15" customHeight="1" x14ac:dyDescent="0.25">
      <c r="AC168" t="str">
        <v>Principals Rep -</v>
      </c>
    </row>
    <row r="169" spans="29:29" ht="15" customHeight="1" x14ac:dyDescent="0.25">
      <c r="AC169" t="str">
        <v>Records CHAR(AMP) Remarks - Site / Lab records</v>
      </c>
    </row>
    <row r="170" spans="29:29" ht="15" customHeight="1" x14ac:dyDescent="0.25">
      <c r="AC170" t="str">
        <v>3.12 - Compaction SAC</v>
      </c>
    </row>
    <row r="171" spans="29:29" ht="15" customHeight="1" x14ac:dyDescent="0.25">
      <c r="AC171" t="str">
        <v>Applicable Standard CHAR(AMP) Acceptance Criteria - NZTA M10, M27, P12</v>
      </c>
    </row>
    <row r="172" spans="29:29" ht="15" customHeight="1" x14ac:dyDescent="0.25">
      <c r="AC172" t="str">
        <v>Frequency - As per NZTA M10 Specification</v>
      </c>
    </row>
    <row r="173" spans="29:29" ht="15" customHeight="1" x14ac:dyDescent="0.25">
      <c r="AC173" t="str">
        <v>Criteria Notes - As per NZTA M10 Specification</v>
      </c>
    </row>
    <row r="174" spans="29:29" ht="15" customHeight="1" x14ac:dyDescent="0.25">
      <c r="AC174" t="str">
        <v>Contractor - DR</v>
      </c>
    </row>
    <row r="175" spans="29:29" ht="15" customHeight="1" x14ac:dyDescent="0.25">
      <c r="AC175" t="str">
        <v>Principals Rep -</v>
      </c>
    </row>
    <row r="176" spans="29:29" ht="15" customHeight="1" x14ac:dyDescent="0.25">
      <c r="AC176" t="str">
        <v>Records CHAR(AMP) Remarks - Site / Lab records</v>
      </c>
    </row>
    <row r="177" spans="29:29" ht="15" customHeight="1" x14ac:dyDescent="0.25">
      <c r="AC177" t="str">
        <v>3.13 - Post compaction testing</v>
      </c>
    </row>
    <row r="178" spans="29:29" ht="15" customHeight="1" x14ac:dyDescent="0.25">
      <c r="AC178" t="str">
        <v>Applicable Standard CHAR(AMP) Acceptance Criteria -  Shape -  NZTA M10 and M27 section 9.8 and P11.
Levels - NZTA M10 and M27 section 10.2 and P11</v>
      </c>
    </row>
    <row r="179" spans="29:29" ht="15" customHeight="1" x14ac:dyDescent="0.25">
      <c r="AC179" t="str">
        <v>Frequency - Post AC Construction on each site</v>
      </c>
    </row>
    <row r="180" spans="29:29" ht="15" customHeight="1" x14ac:dyDescent="0.25">
      <c r="AC180" t="str">
        <v>Criteria Notes - Roughness - Where the length of the site or the geometry is such that a road roughness-measuring vehicle
cannot be used then the straight edge can be used for checking the surface shape.  
Not more than 5mm under a 3m Straight Edge. 
Level - -0 CHAR(LESS) +5mm from Specified Level 
Where there is Kerb and Channel shall be flush with or no more than 5mm above the LOC.</v>
      </c>
    </row>
    <row r="181" spans="29:29" ht="15" customHeight="1" x14ac:dyDescent="0.25">
      <c r="AC181" t="str">
        <v>Contractor -</v>
      </c>
    </row>
    <row r="182" spans="29:29" ht="15" customHeight="1" x14ac:dyDescent="0.25">
      <c r="AC182" t="str">
        <v>Principals Rep - W</v>
      </c>
    </row>
    <row r="183" spans="29:29" ht="15" customHeight="1" x14ac:dyDescent="0.25">
      <c r="AC183" t="str">
        <v>Records CHAR(AMP) Remarks - Site records</v>
      </c>
    </row>
    <row r="184" spans="29:29" ht="15" customHeight="1" x14ac:dyDescent="0.25">
      <c r="AC184" t="str">
        <v>4.1 - Construction Test Results - Cores</v>
      </c>
    </row>
    <row r="185" spans="29:29" ht="15" customHeight="1" x14ac:dyDescent="0.25">
      <c r="AC185" t="str">
        <v>Applicable Standard CHAR(AMP) Acceptance Criteria - NZTA M10, M27 section 9.7 and P11</v>
      </c>
    </row>
    <row r="186" spans="29:29" ht="15" customHeight="1" x14ac:dyDescent="0.25">
      <c r="AC186" t="str">
        <v>Frequency - Average of 4 measurements per core</v>
      </c>
    </row>
    <row r="187" spans="29:29" ht="15" customHeight="1" x14ac:dyDescent="0.25">
      <c r="AC187" t="str">
        <v>Criteria Notes - Average Thickness &gt; Specified Depth (Nominal)</v>
      </c>
    </row>
    <row r="188" spans="29:29" ht="15" customHeight="1" x14ac:dyDescent="0.25">
      <c r="AC188" t="str">
        <v>Contractor - DR</v>
      </c>
    </row>
    <row r="189" spans="29:29" ht="15" customHeight="1" x14ac:dyDescent="0.25">
      <c r="AC189" t="str">
        <v>Principals Rep -</v>
      </c>
    </row>
    <row r="190" spans="29:29" ht="15" customHeight="1" x14ac:dyDescent="0.25">
      <c r="AC190" t="str">
        <v>Records CHAR(AMP) Remarks -</v>
      </c>
    </row>
    <row r="191" spans="29:29" ht="15" customHeight="1" x14ac:dyDescent="0.25">
      <c r="AC191" t="str">
        <v>4.2 - Construction Test Results - Insitu density and air voids</v>
      </c>
    </row>
    <row r="192" spans="29:29" ht="15" customHeight="1" x14ac:dyDescent="0.25">
      <c r="AC192" t="str">
        <v>Applicable Standard CHAR(AMP) Acceptance Criteria - NZTA M10 and M27 section 9.9 and P11
IANZ accredited test cert.</v>
      </c>
    </row>
    <row r="193" spans="29:29" ht="15" customHeight="1" x14ac:dyDescent="0.25">
      <c r="AC193" t="str">
        <v>Frequency -</v>
      </c>
    </row>
    <row r="194" spans="29:29" ht="15" customHeight="1" x14ac:dyDescent="0.25">
      <c r="AC194" t="str">
        <v>Criteria Notes - Insitu density and air voids as specified</v>
      </c>
    </row>
    <row r="195" spans="29:29" ht="15" customHeight="1" x14ac:dyDescent="0.25">
      <c r="AC195" t="str">
        <v>Contractor - DR</v>
      </c>
    </row>
    <row r="196" spans="29:29" ht="15" customHeight="1" x14ac:dyDescent="0.25">
      <c r="AC196" t="str">
        <v>Principals Rep -</v>
      </c>
    </row>
    <row r="197" spans="29:29" ht="15" customHeight="1" x14ac:dyDescent="0.25">
      <c r="AC197" t="str">
        <v>Records CHAR(AMP) Remarks -</v>
      </c>
    </row>
    <row r="198" spans="29:29" ht="15" customHeight="1" x14ac:dyDescent="0.25">
      <c r="AC198" t="str">
        <v>4.3 - QA Handover</v>
      </c>
    </row>
    <row r="199" spans="29:29" ht="15" customHeight="1" x14ac:dyDescent="0.25">
      <c r="AC199" t="str">
        <v>Applicable Standard CHAR(AMP) Acceptance Criteria - NZTA M10, M27 or P11 as appropriate and contract drawings</v>
      </c>
    </row>
    <row r="200" spans="29:29" ht="15" customHeight="1" x14ac:dyDescent="0.25">
      <c r="AC200" t="str">
        <v>Frequency - For each site on the project</v>
      </c>
    </row>
    <row r="201" spans="29:29" ht="15" customHeight="1" x14ac:dyDescent="0.25">
      <c r="AC201" t="str">
        <v>Criteria Notes - Over milled and Deep lift extents recorded and verified by Contract Engineer / QA
Spray sheets for membrane area received by Contract Engineer from Sealing Team.
Surfacing layer extents recorded and verified by Contract Engineer.</v>
      </c>
    </row>
    <row r="202" spans="29:29" ht="15" customHeight="1" x14ac:dyDescent="0.25">
      <c r="AC202" t="str">
        <v>Contractor -</v>
      </c>
    </row>
    <row r="203" spans="29:29" ht="15" customHeight="1" x14ac:dyDescent="0.25">
      <c r="AC203" t="str">
        <v>Principals Rep - W</v>
      </c>
    </row>
    <row r="204" spans="29:29" ht="15" customHeight="1" x14ac:dyDescent="0.25">
      <c r="AC204" t="str">
        <v>Records CHAR(AMP) Remarks - Evidence provided demonstrating full compliance with specified design</v>
      </c>
    </row>
    <row r="205" spans="29:29" ht="15" customHeight="1" x14ac:dyDescent="0.25">
      <c r="AC205" t="str">
        <v>4.4 - RAMM update</v>
      </c>
    </row>
    <row r="206" spans="29:29" ht="15" customHeight="1" x14ac:dyDescent="0.25">
      <c r="AC206" t="str">
        <v>Applicable Standard CHAR(AMP) Acceptance Criteria - RAMM updates completed</v>
      </c>
    </row>
    <row r="207" spans="29:29" ht="15" customHeight="1" x14ac:dyDescent="0.25">
      <c r="AC207" t="str">
        <v>Frequency -</v>
      </c>
    </row>
    <row r="208" spans="29:29" ht="15" customHeight="1" x14ac:dyDescent="0.25">
      <c r="AC208" t="str">
        <v>Criteria Notes - Review of RAMM update and confirmation</v>
      </c>
    </row>
    <row r="209" spans="29:29" ht="15" customHeight="1" x14ac:dyDescent="0.25">
      <c r="AC209" t="str">
        <v>Contractor -</v>
      </c>
    </row>
    <row r="210" spans="29:29" ht="15" customHeight="1" x14ac:dyDescent="0.25">
      <c r="AC210" t="str">
        <v>Principals Rep - W</v>
      </c>
    </row>
    <row r="211" spans="29:29" ht="15" customHeight="1" x14ac:dyDescent="0.25">
      <c r="AC211" t="str">
        <v>Records CHAR(AMP) Remarks - Site records of RAMM update to be reviewed and confirmed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2025-09-18T00:39:22Z</dcterms:modified>
</cp:coreProperties>
</file>